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255" yWindow="30" windowWidth="13380" windowHeight="1198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<sst xmlns="http://schemas.openxmlformats.org/spreadsheetml/2006/main" count="66" uniqueCount="59">
  <si>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</si>
  <si>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</si>
  <si>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</si>
  <si>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</si>
  <si>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</si>
  <si>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</si>
  <si>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</si>
  <si>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</si>
  <si>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</si>
  <si>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</si>
  <si>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</si>
  <si>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</si>
  <si>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</si>
  <si>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</si>
  <si>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</si>
  <si>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</si>
  <si>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</si>
  <si>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</si>
  <si>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</si>
  <si>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</si>
  <si>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</si>
  <si>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</si>
  <si>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</si>
  <si>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</si>
  <si>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</si>
  <si>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</si>
  <si>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</si>
  <si>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</si>
  <si>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</si>
  <si>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</si>
  <si>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</si>
  <si>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</si>
  <si>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</si>
  <si>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</si>
  <si>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</si>
  <si>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</si>
  <si>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</si>
  <si>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</si>
  <si>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</si>
  <si>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</si>
  <si>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</si>
  <si>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</si>
  <si>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</si>
  <si>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</si>
  <si>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</si>
  <si>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</si>
  <si>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</si>
  <si>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</si>
  <si>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</si>
  <si>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</si>
  <si>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</si>
  <si>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</si>
  <si>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</si>
  <si>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</si>
  <si>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січень-липень 2018 р.</t>
  </si>
  <si>
    <t>на                            1 серпня           2018 р.</t>
  </si>
  <si>
    <t>Інформація щодо надання послуг молоді у віці до 35 років
у січні-липні 2019 р.</t>
  </si>
  <si>
    <t>січень-липень 2019 р.</t>
  </si>
  <si>
    <t>на                            1 серпня           2019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</si>
</sst>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1" fillId="50" borderId="26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27" fillId="50" borderId="28" xfId="413" applyFont="1" applyFill="1" applyBorder="1" applyAlignment="1">
      <alignment horizontal="center" vertical="center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3" xfId="413" applyFont="1" applyFill="1" applyBorder="1" applyAlignment="1">
      <alignment horizontal="center" vertical="center" wrapText="1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  <xf numFmtId="0" fontId="52" fillId="50" borderId="0" xfId="418" applyFont="1" applyFill="1" applyAlignment="1">
      <alignment horizontal="center" vertical="top" wrapText="1"/>
      <protection/>
    </xf>
    <xf numFmtId="0" fontId="52" fillId="50" borderId="0" xfId="419" applyFont="1" applyFill="1" applyAlignment="1">
      <alignment horizontal="center" vertical="top" wrapText="1"/>
      <protection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80" zoomScaleNormal="75" zoomScaleSheetLayoutView="80" zoomScalePageLayoutView="0" workbookViewId="0" topLeftCell="A1">
      <selection activeCell="A2" sqref="A2:E2"/>
    </sheetView>
  </sheetViews>
  <sheetFormatPr defaultColWidth="8.00390625" defaultRowHeight="15"/>
  <cols>
    <col min="1" max="1" width="69.7109375" style="46" customWidth="1"/>
    <col min="2" max="2" width="23.28125" style="51" customWidth="1"/>
    <col min="3" max="3" width="23.140625" style="51" customWidth="1"/>
    <col min="4" max="4" width="11.8515625" style="46" customWidth="1"/>
    <col min="5" max="5" width="15.57421875" style="46" customWidth="1"/>
    <col min="6" max="16384" width="8.00390625" style="46" customWidth="1"/>
  </cols>
  <sheetData>
    <row r="1" spans="1:5" ht="36.75" customHeight="1">
      <c r="A1" s="66" t="s">
        <v>52</v>
      </c>
      <c r="B1" s="66"/>
      <c r="C1" s="66"/>
      <c r="D1" s="66"/>
      <c r="E1" s="66"/>
    </row>
    <row r="2" spans="1:5" ht="22.5" customHeight="1">
      <c r="A2" s="67" t="s">
        <v>51</v>
      </c>
      <c r="B2" s="67"/>
      <c r="C2" s="67"/>
      <c r="D2" s="67"/>
      <c r="E2" s="67"/>
    </row>
    <row r="3" spans="1:5" s="47" customFormat="1" ht="18" customHeight="1">
      <c r="A3" s="31"/>
      <c r="B3" s="32"/>
      <c r="C3" s="33"/>
      <c r="D3" s="33"/>
      <c r="E3" s="34" t="s">
        <v>53</v>
      </c>
    </row>
    <row r="4" spans="1:5" s="47" customFormat="1" ht="23.25" customHeight="1">
      <c r="A4" s="53" t="s">
        <v>9</v>
      </c>
      <c r="B4" s="54" t="s">
        <v>54</v>
      </c>
      <c r="C4" s="54" t="s">
        <v>57</v>
      </c>
      <c r="D4" s="56" t="s">
        <v>10</v>
      </c>
      <c r="E4" s="56"/>
    </row>
    <row r="5" spans="1:5" s="47" customFormat="1" ht="40.5">
      <c r="A5" s="53"/>
      <c r="B5" s="55"/>
      <c r="C5" s="55"/>
      <c r="D5" s="52" t="s">
        <v>11</v>
      </c>
      <c r="E5" s="35" t="s">
        <v>47</v>
      </c>
    </row>
    <row r="6" spans="1:5" s="48" customFormat="1" ht="12" customHeight="1">
      <c r="A6" s="36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47" customFormat="1" ht="29.25" customHeight="1">
      <c r="A7" s="37" t="s">
        <v>12</v>
      </c>
      <c r="B7" s="38">
        <v>15496</v>
      </c>
      <c r="C7" s="38">
        <f>2!B5</f>
        <v>12385</v>
      </c>
      <c r="D7" s="39">
        <f aca="true" t="shared" si="0" ref="D7:D12">C7/B7*100</f>
        <v>79.92385131646877</v>
      </c>
      <c r="E7" s="40">
        <f aca="true" t="shared" si="1" ref="E7:E12">C7-B7</f>
        <v>-3111</v>
      </c>
    </row>
    <row r="8" spans="1:7" s="47" customFormat="1" ht="40.5">
      <c r="A8" s="41" t="s">
        <v>13</v>
      </c>
      <c r="B8" s="38">
        <v>11381</v>
      </c>
      <c r="C8" s="38">
        <f>2!C5</f>
        <v>10342</v>
      </c>
      <c r="D8" s="39">
        <f t="shared" si="0"/>
        <v>90.87074949477199</v>
      </c>
      <c r="E8" s="40">
        <f t="shared" si="1"/>
        <v>-1039</v>
      </c>
      <c r="G8" s="49"/>
    </row>
    <row r="9" spans="1:7" s="47" customFormat="1" ht="64.5" customHeight="1">
      <c r="A9" s="41" t="s">
        <v>6</v>
      </c>
      <c r="B9" s="38">
        <v>239</v>
      </c>
      <c r="C9" s="38">
        <f>2!E5</f>
        <v>195</v>
      </c>
      <c r="D9" s="39">
        <f t="shared" si="0"/>
        <v>81.58995815899581</v>
      </c>
      <c r="E9" s="40">
        <f t="shared" si="1"/>
        <v>-44</v>
      </c>
      <c r="G9" s="49"/>
    </row>
    <row r="10" spans="1:9" s="47" customFormat="1" ht="27.75" customHeight="1">
      <c r="A10" s="37" t="s">
        <v>14</v>
      </c>
      <c r="B10" s="38">
        <v>1865</v>
      </c>
      <c r="C10" s="38">
        <f>2!F5</f>
        <v>1552</v>
      </c>
      <c r="D10" s="39">
        <f t="shared" si="0"/>
        <v>83.2171581769437</v>
      </c>
      <c r="E10" s="40">
        <f t="shared" si="1"/>
        <v>-313</v>
      </c>
      <c r="I10" s="49"/>
    </row>
    <row r="11" spans="1:5" s="47" customFormat="1" ht="48" customHeight="1">
      <c r="A11" s="37" t="s">
        <v>3</v>
      </c>
      <c r="B11" s="38">
        <v>2923</v>
      </c>
      <c r="C11" s="38">
        <f>2!G5</f>
        <v>2605</v>
      </c>
      <c r="D11" s="39">
        <f t="shared" si="0"/>
        <v>89.12076633595622</v>
      </c>
      <c r="E11" s="40">
        <f t="shared" si="1"/>
        <v>-318</v>
      </c>
    </row>
    <row r="12" spans="1:6" s="47" customFormat="1" ht="45.75" customHeight="1">
      <c r="A12" s="37" t="s">
        <v>15</v>
      </c>
      <c r="B12" s="38">
        <v>14854</v>
      </c>
      <c r="C12" s="38">
        <f>2!H5</f>
        <v>11609</v>
      </c>
      <c r="D12" s="39">
        <f t="shared" si="0"/>
        <v>78.1540325838158</v>
      </c>
      <c r="E12" s="40">
        <f t="shared" si="1"/>
        <v>-3245</v>
      </c>
      <c r="F12" s="49"/>
    </row>
    <row r="13" spans="1:6" s="47" customFormat="1" ht="12.75">
      <c r="A13" s="59" t="s">
        <v>49</v>
      </c>
      <c r="B13" s="60"/>
      <c r="C13" s="60"/>
      <c r="D13" s="60"/>
      <c r="E13" s="61"/>
      <c r="F13" s="49"/>
    </row>
    <row r="14" spans="1:6" s="47" customFormat="1" ht="12.75">
      <c r="A14" s="62"/>
      <c r="B14" s="63"/>
      <c r="C14" s="63"/>
      <c r="D14" s="63"/>
      <c r="E14" s="64"/>
      <c r="F14" s="49"/>
    </row>
    <row r="15" spans="1:5" s="47" customFormat="1" ht="20.25">
      <c r="A15" s="53" t="s">
        <v>9</v>
      </c>
      <c r="B15" s="53" t="s">
        <v>55</v>
      </c>
      <c r="C15" s="53" t="s">
        <v>58</v>
      </c>
      <c r="D15" s="57" t="s">
        <v>10</v>
      </c>
      <c r="E15" s="58"/>
    </row>
    <row r="16" spans="1:5" ht="36.75" customHeight="1">
      <c r="A16" s="53"/>
      <c r="B16" s="53"/>
      <c r="C16" s="53"/>
      <c r="D16" s="52" t="s">
        <v>11</v>
      </c>
      <c r="E16" s="35" t="s">
        <v>48</v>
      </c>
    </row>
    <row r="17" spans="1:5" ht="33" customHeight="1">
      <c r="A17" s="42" t="s">
        <v>12</v>
      </c>
      <c r="B17" s="43">
        <v>5035</v>
      </c>
      <c r="C17" s="43">
        <f>2!I5</f>
        <v>4182</v>
      </c>
      <c r="D17" s="44">
        <f>ROUND(C17/B17*100,1)</f>
        <v>83.1</v>
      </c>
      <c r="E17" s="45">
        <f>C17-B17</f>
        <v>-853</v>
      </c>
    </row>
    <row r="18" spans="1:5" ht="32.25" customHeight="1">
      <c r="A18" s="42" t="s">
        <v>16</v>
      </c>
      <c r="B18" s="43">
        <v>0</v>
      </c>
      <c r="C18" s="43">
        <f>2!J5</f>
        <v>1</v>
      </c>
      <c r="D18" s="44">
        <v>0</v>
      </c>
      <c r="E18" s="45">
        <f>C18-B18</f>
        <v>1</v>
      </c>
    </row>
    <row r="19" spans="1:5" ht="24" customHeight="1">
      <c r="A19" s="42" t="s">
        <v>17</v>
      </c>
      <c r="B19" s="43">
        <v>3717</v>
      </c>
      <c r="C19" s="43">
        <f>2!K5</f>
        <v>3269</v>
      </c>
      <c r="D19" s="44">
        <f>ROUND(C19/B19*100,1)</f>
        <v>87.9</v>
      </c>
      <c r="E19" s="45">
        <f>C19-B19</f>
        <v>-448</v>
      </c>
    </row>
    <row r="20" spans="2:3" ht="12.75">
      <c r="B20" s="50"/>
      <c r="C20" s="50"/>
    </row>
    <row r="21" ht="12.75">
      <c r="C21" s="50"/>
    </row>
  </sheetData>
  <sheetProtection/>
  <mergeCells count="11">
    <mergeCell ref="A15:A16"/>
    <mergeCell ref="B15:B16"/>
    <mergeCell ref="C15:C16"/>
    <mergeCell ref="D15:E15"/>
    <mergeCell ref="A13:E14"/>
    <mergeCell ref="A1:E1"/>
    <mergeCell ref="A4:A5"/>
    <mergeCell ref="B4:B5"/>
    <mergeCell ref="C4:C5"/>
    <mergeCell ref="D4:E4"/>
    <mergeCell ref="A2:E2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tabSelected="1" view="pageBreakPreview" zoomScale="50" zoomScaleNormal="85" zoomScaleSheetLayoutView="50" zoomScalePageLayoutView="0" workbookViewId="0" topLeftCell="A1">
      <selection activeCell="B14" sqref="B14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50</v>
      </c>
      <c r="B5" s="17">
        <f>SUM(B6:B31)</f>
        <v>12385</v>
      </c>
      <c r="C5" s="17">
        <f aca="true" t="shared" si="0" ref="C5:K5">SUM(C6:C31)</f>
        <v>10342</v>
      </c>
      <c r="D5" s="17">
        <f t="shared" si="0"/>
        <v>8</v>
      </c>
      <c r="E5" s="17">
        <f t="shared" si="0"/>
        <v>195</v>
      </c>
      <c r="F5" s="17">
        <f t="shared" si="0"/>
        <v>1552</v>
      </c>
      <c r="G5" s="17">
        <f t="shared" si="0"/>
        <v>2605</v>
      </c>
      <c r="H5" s="17">
        <f t="shared" si="0"/>
        <v>11609</v>
      </c>
      <c r="I5" s="17">
        <f t="shared" si="0"/>
        <v>4182</v>
      </c>
      <c r="J5" s="17">
        <f t="shared" si="0"/>
        <v>1</v>
      </c>
      <c r="K5" s="17">
        <f t="shared" si="0"/>
        <v>3269</v>
      </c>
    </row>
    <row r="6" spans="1:12" ht="27" customHeight="1">
      <c r="A6" s="19" t="s">
        <v>20</v>
      </c>
      <c r="B6" s="20">
        <v>461</v>
      </c>
      <c r="C6" s="21">
        <v>212</v>
      </c>
      <c r="D6" s="21">
        <v>2</v>
      </c>
      <c r="E6" s="20">
        <v>5</v>
      </c>
      <c r="F6" s="20">
        <v>79</v>
      </c>
      <c r="G6" s="21">
        <v>91</v>
      </c>
      <c r="H6" s="21">
        <v>453</v>
      </c>
      <c r="I6" s="20">
        <v>152</v>
      </c>
      <c r="J6" s="21">
        <v>0</v>
      </c>
      <c r="K6" s="20">
        <v>109</v>
      </c>
      <c r="L6" s="18"/>
    </row>
    <row r="7" spans="1:12" ht="27" customHeight="1">
      <c r="A7" s="23" t="s">
        <v>21</v>
      </c>
      <c r="B7" s="20">
        <v>607</v>
      </c>
      <c r="C7" s="21">
        <v>403</v>
      </c>
      <c r="D7" s="21">
        <v>0</v>
      </c>
      <c r="E7" s="20">
        <v>14</v>
      </c>
      <c r="F7" s="20">
        <v>63</v>
      </c>
      <c r="G7" s="21">
        <v>144</v>
      </c>
      <c r="H7" s="21">
        <v>588</v>
      </c>
      <c r="I7" s="20">
        <v>291</v>
      </c>
      <c r="J7" s="21">
        <v>0</v>
      </c>
      <c r="K7" s="20">
        <v>202</v>
      </c>
      <c r="L7" s="18"/>
    </row>
    <row r="8" spans="1:12" ht="27" customHeight="1">
      <c r="A8" s="23" t="s">
        <v>22</v>
      </c>
      <c r="B8" s="20">
        <v>684</v>
      </c>
      <c r="C8" s="21">
        <v>502</v>
      </c>
      <c r="D8" s="21">
        <v>0</v>
      </c>
      <c r="E8" s="20">
        <v>0</v>
      </c>
      <c r="F8" s="20">
        <v>163</v>
      </c>
      <c r="G8" s="21">
        <v>195</v>
      </c>
      <c r="H8" s="21">
        <v>638</v>
      </c>
      <c r="I8" s="20">
        <v>188</v>
      </c>
      <c r="J8" s="21">
        <v>0</v>
      </c>
      <c r="K8" s="20">
        <v>146</v>
      </c>
      <c r="L8" s="18"/>
    </row>
    <row r="9" spans="1:12" ht="27" customHeight="1">
      <c r="A9" s="23" t="s">
        <v>23</v>
      </c>
      <c r="B9" s="20">
        <v>225</v>
      </c>
      <c r="C9" s="21">
        <v>129</v>
      </c>
      <c r="D9" s="21">
        <v>0</v>
      </c>
      <c r="E9" s="20">
        <v>0</v>
      </c>
      <c r="F9" s="20">
        <v>36</v>
      </c>
      <c r="G9" s="21">
        <v>28</v>
      </c>
      <c r="H9" s="21">
        <v>218</v>
      </c>
      <c r="I9" s="20">
        <v>81</v>
      </c>
      <c r="J9" s="21">
        <v>0</v>
      </c>
      <c r="K9" s="20">
        <v>66</v>
      </c>
      <c r="L9" s="18"/>
    </row>
    <row r="10" spans="1:12" ht="27" customHeight="1">
      <c r="A10" s="24" t="s">
        <v>24</v>
      </c>
      <c r="B10" s="20">
        <v>277</v>
      </c>
      <c r="C10" s="21">
        <v>203</v>
      </c>
      <c r="D10" s="21">
        <v>0</v>
      </c>
      <c r="E10" s="20">
        <v>5</v>
      </c>
      <c r="F10" s="20">
        <v>36</v>
      </c>
      <c r="G10" s="21">
        <v>62</v>
      </c>
      <c r="H10" s="21">
        <v>266</v>
      </c>
      <c r="I10" s="20">
        <v>101</v>
      </c>
      <c r="J10" s="21">
        <v>0</v>
      </c>
      <c r="K10" s="20">
        <v>84</v>
      </c>
      <c r="L10" s="18"/>
    </row>
    <row r="11" spans="1:12" ht="27" customHeight="1">
      <c r="A11" s="23" t="s">
        <v>25</v>
      </c>
      <c r="B11" s="20">
        <v>387</v>
      </c>
      <c r="C11" s="21">
        <v>371</v>
      </c>
      <c r="D11" s="21">
        <v>0</v>
      </c>
      <c r="E11" s="20">
        <v>3</v>
      </c>
      <c r="F11" s="20">
        <v>34</v>
      </c>
      <c r="G11" s="21">
        <v>78</v>
      </c>
      <c r="H11" s="21">
        <v>364</v>
      </c>
      <c r="I11" s="20">
        <v>135</v>
      </c>
      <c r="J11" s="21">
        <v>0</v>
      </c>
      <c r="K11" s="20">
        <v>114</v>
      </c>
      <c r="L11" s="18"/>
    </row>
    <row r="12" spans="1:12" ht="27" customHeight="1">
      <c r="A12" s="23" t="s">
        <v>26</v>
      </c>
      <c r="B12" s="20">
        <v>480</v>
      </c>
      <c r="C12" s="21">
        <v>462</v>
      </c>
      <c r="D12" s="21">
        <v>0</v>
      </c>
      <c r="E12" s="20">
        <v>12</v>
      </c>
      <c r="F12" s="20">
        <v>55</v>
      </c>
      <c r="G12" s="21">
        <v>209</v>
      </c>
      <c r="H12" s="21">
        <v>455</v>
      </c>
      <c r="I12" s="20">
        <v>128</v>
      </c>
      <c r="J12" s="21">
        <v>0</v>
      </c>
      <c r="K12" s="20">
        <v>106</v>
      </c>
      <c r="L12" s="18"/>
    </row>
    <row r="13" spans="1:12" ht="27" customHeight="1">
      <c r="A13" s="23" t="s">
        <v>27</v>
      </c>
      <c r="B13" s="20">
        <v>459</v>
      </c>
      <c r="C13" s="21">
        <v>280</v>
      </c>
      <c r="D13" s="21">
        <v>0</v>
      </c>
      <c r="E13" s="20">
        <v>12</v>
      </c>
      <c r="F13" s="20">
        <v>105</v>
      </c>
      <c r="G13" s="21">
        <v>119</v>
      </c>
      <c r="H13" s="21">
        <v>446</v>
      </c>
      <c r="I13" s="20">
        <v>143</v>
      </c>
      <c r="J13" s="21">
        <v>0</v>
      </c>
      <c r="K13" s="20">
        <v>113</v>
      </c>
      <c r="L13" s="18"/>
    </row>
    <row r="14" spans="1:12" ht="27" customHeight="1">
      <c r="A14" s="23" t="s">
        <v>28</v>
      </c>
      <c r="B14" s="20">
        <v>242</v>
      </c>
      <c r="C14" s="21">
        <v>175</v>
      </c>
      <c r="D14" s="21">
        <v>0</v>
      </c>
      <c r="E14" s="20">
        <v>4</v>
      </c>
      <c r="F14" s="20">
        <v>55</v>
      </c>
      <c r="G14" s="21">
        <v>82</v>
      </c>
      <c r="H14" s="21">
        <v>235</v>
      </c>
      <c r="I14" s="20">
        <v>77</v>
      </c>
      <c r="J14" s="21">
        <v>0</v>
      </c>
      <c r="K14" s="20">
        <v>49</v>
      </c>
      <c r="L14" s="18"/>
    </row>
    <row r="15" spans="1:12" ht="27" customHeight="1">
      <c r="A15" s="23" t="s">
        <v>29</v>
      </c>
      <c r="B15" s="20">
        <v>211</v>
      </c>
      <c r="C15" s="21">
        <v>206</v>
      </c>
      <c r="D15" s="21">
        <v>0</v>
      </c>
      <c r="E15" s="20">
        <v>2</v>
      </c>
      <c r="F15" s="20">
        <v>32</v>
      </c>
      <c r="G15" s="21">
        <v>57</v>
      </c>
      <c r="H15" s="21">
        <v>209</v>
      </c>
      <c r="I15" s="20">
        <v>78</v>
      </c>
      <c r="J15" s="21">
        <v>0</v>
      </c>
      <c r="K15" s="20">
        <v>57</v>
      </c>
      <c r="L15" s="18"/>
    </row>
    <row r="16" spans="1:12" ht="27" customHeight="1">
      <c r="A16" s="23" t="s">
        <v>30</v>
      </c>
      <c r="B16" s="20">
        <v>369</v>
      </c>
      <c r="C16" s="21">
        <v>211</v>
      </c>
      <c r="D16" s="21">
        <v>0</v>
      </c>
      <c r="E16" s="20">
        <v>6</v>
      </c>
      <c r="F16" s="20">
        <v>15</v>
      </c>
      <c r="G16" s="21">
        <v>85</v>
      </c>
      <c r="H16" s="21">
        <v>349</v>
      </c>
      <c r="I16" s="20">
        <v>139</v>
      </c>
      <c r="J16" s="21">
        <v>0</v>
      </c>
      <c r="K16" s="20">
        <v>104</v>
      </c>
      <c r="L16" s="18"/>
    </row>
    <row r="17" spans="1:12" ht="27" customHeight="1">
      <c r="A17" s="23" t="s">
        <v>31</v>
      </c>
      <c r="B17" s="20">
        <v>439</v>
      </c>
      <c r="C17" s="21">
        <v>314</v>
      </c>
      <c r="D17" s="21">
        <v>0</v>
      </c>
      <c r="E17" s="20">
        <v>1</v>
      </c>
      <c r="F17" s="20">
        <v>115</v>
      </c>
      <c r="G17" s="21">
        <v>145</v>
      </c>
      <c r="H17" s="21">
        <v>404</v>
      </c>
      <c r="I17" s="20">
        <v>85</v>
      </c>
      <c r="J17" s="21">
        <v>0</v>
      </c>
      <c r="K17" s="20">
        <v>67</v>
      </c>
      <c r="L17" s="18"/>
    </row>
    <row r="18" spans="1:12" ht="27" customHeight="1">
      <c r="A18" s="25" t="s">
        <v>32</v>
      </c>
      <c r="B18" s="20">
        <v>558</v>
      </c>
      <c r="C18" s="21">
        <v>542</v>
      </c>
      <c r="D18" s="21">
        <v>1</v>
      </c>
      <c r="E18" s="20">
        <v>11</v>
      </c>
      <c r="F18" s="20">
        <v>139</v>
      </c>
      <c r="G18" s="21">
        <v>279</v>
      </c>
      <c r="H18" s="21">
        <v>547</v>
      </c>
      <c r="I18" s="20">
        <v>102</v>
      </c>
      <c r="J18" s="21">
        <v>0</v>
      </c>
      <c r="K18" s="20">
        <v>87</v>
      </c>
      <c r="L18" s="18"/>
    </row>
    <row r="19" spans="1:12" ht="27" customHeight="1">
      <c r="A19" s="23" t="s">
        <v>33</v>
      </c>
      <c r="B19" s="20">
        <v>490</v>
      </c>
      <c r="C19" s="21">
        <v>131</v>
      </c>
      <c r="D19" s="21">
        <v>1</v>
      </c>
      <c r="E19" s="20">
        <v>0</v>
      </c>
      <c r="F19" s="20">
        <v>21</v>
      </c>
      <c r="G19" s="21">
        <v>69</v>
      </c>
      <c r="H19" s="21">
        <v>454</v>
      </c>
      <c r="I19" s="20">
        <v>238</v>
      </c>
      <c r="J19" s="21">
        <v>0</v>
      </c>
      <c r="K19" s="20">
        <v>189</v>
      </c>
      <c r="L19" s="18"/>
    </row>
    <row r="20" spans="1:12" ht="27" customHeight="1">
      <c r="A20" s="23" t="s">
        <v>34</v>
      </c>
      <c r="B20" s="20">
        <v>267</v>
      </c>
      <c r="C20" s="21">
        <v>191</v>
      </c>
      <c r="D20" s="21">
        <v>0</v>
      </c>
      <c r="E20" s="20">
        <v>2</v>
      </c>
      <c r="F20" s="20">
        <v>44</v>
      </c>
      <c r="G20" s="21">
        <v>53</v>
      </c>
      <c r="H20" s="21">
        <v>246</v>
      </c>
      <c r="I20" s="20">
        <v>100</v>
      </c>
      <c r="J20" s="21">
        <v>0</v>
      </c>
      <c r="K20" s="20">
        <v>83</v>
      </c>
      <c r="L20" s="18"/>
    </row>
    <row r="21" spans="1:12" ht="27" customHeight="1">
      <c r="A21" s="25" t="s">
        <v>35</v>
      </c>
      <c r="B21" s="20">
        <v>376</v>
      </c>
      <c r="C21" s="21">
        <v>241</v>
      </c>
      <c r="D21" s="21">
        <v>0</v>
      </c>
      <c r="E21" s="20">
        <v>4</v>
      </c>
      <c r="F21" s="20">
        <v>37</v>
      </c>
      <c r="G21" s="21">
        <v>96</v>
      </c>
      <c r="H21" s="21">
        <v>353</v>
      </c>
      <c r="I21" s="20">
        <v>134</v>
      </c>
      <c r="J21" s="21">
        <v>0</v>
      </c>
      <c r="K21" s="20">
        <v>99</v>
      </c>
      <c r="L21" s="18"/>
    </row>
    <row r="22" spans="1:12" ht="27" customHeight="1">
      <c r="A22" s="23" t="s">
        <v>36</v>
      </c>
      <c r="B22" s="20">
        <v>597</v>
      </c>
      <c r="C22" s="21">
        <v>266</v>
      </c>
      <c r="D22" s="21">
        <v>0</v>
      </c>
      <c r="E22" s="20">
        <v>0</v>
      </c>
      <c r="F22" s="20">
        <v>69</v>
      </c>
      <c r="G22" s="21">
        <v>172</v>
      </c>
      <c r="H22" s="21">
        <v>571</v>
      </c>
      <c r="I22" s="20">
        <v>204</v>
      </c>
      <c r="J22" s="21">
        <v>0</v>
      </c>
      <c r="K22" s="20">
        <v>142</v>
      </c>
      <c r="L22" s="18"/>
    </row>
    <row r="23" spans="1:12" ht="27" customHeight="1">
      <c r="A23" s="23" t="s">
        <v>37</v>
      </c>
      <c r="B23" s="20">
        <v>313</v>
      </c>
      <c r="C23" s="21">
        <v>188</v>
      </c>
      <c r="D23" s="21">
        <v>0</v>
      </c>
      <c r="E23" s="20">
        <v>4</v>
      </c>
      <c r="F23" s="20">
        <v>8</v>
      </c>
      <c r="G23" s="21">
        <v>33</v>
      </c>
      <c r="H23" s="21">
        <v>294</v>
      </c>
      <c r="I23" s="20">
        <v>75</v>
      </c>
      <c r="J23" s="21">
        <v>0</v>
      </c>
      <c r="K23" s="20">
        <v>69</v>
      </c>
      <c r="L23" s="18"/>
    </row>
    <row r="24" spans="1:12" ht="27" customHeight="1">
      <c r="A24" s="23" t="s">
        <v>38</v>
      </c>
      <c r="B24" s="20">
        <v>162</v>
      </c>
      <c r="C24" s="21">
        <v>95</v>
      </c>
      <c r="D24" s="21">
        <v>0</v>
      </c>
      <c r="E24" s="20">
        <v>0</v>
      </c>
      <c r="F24" s="20">
        <v>33</v>
      </c>
      <c r="G24" s="21">
        <v>77</v>
      </c>
      <c r="H24" s="21">
        <v>158</v>
      </c>
      <c r="I24" s="20">
        <v>58</v>
      </c>
      <c r="J24" s="21">
        <v>1</v>
      </c>
      <c r="K24" s="20">
        <v>52</v>
      </c>
      <c r="L24" s="18"/>
    </row>
    <row r="25" spans="1:12" ht="27" customHeight="1">
      <c r="A25" s="23" t="s">
        <v>39</v>
      </c>
      <c r="B25" s="20">
        <v>290</v>
      </c>
      <c r="C25" s="21">
        <v>146</v>
      </c>
      <c r="D25" s="21">
        <v>0</v>
      </c>
      <c r="E25" s="20">
        <v>3</v>
      </c>
      <c r="F25" s="20">
        <v>45</v>
      </c>
      <c r="G25" s="21">
        <v>40</v>
      </c>
      <c r="H25" s="21">
        <v>265</v>
      </c>
      <c r="I25" s="20">
        <v>89</v>
      </c>
      <c r="J25" s="21">
        <v>0</v>
      </c>
      <c r="K25" s="20">
        <v>69</v>
      </c>
      <c r="L25" s="18"/>
    </row>
    <row r="26" spans="1:12" ht="27" customHeight="1">
      <c r="A26" s="23" t="s">
        <v>40</v>
      </c>
      <c r="B26" s="20">
        <v>291</v>
      </c>
      <c r="C26" s="21">
        <v>269</v>
      </c>
      <c r="D26" s="21">
        <v>0</v>
      </c>
      <c r="E26" s="20">
        <v>5</v>
      </c>
      <c r="F26" s="20">
        <v>59</v>
      </c>
      <c r="G26" s="21">
        <v>63</v>
      </c>
      <c r="H26" s="21">
        <v>281</v>
      </c>
      <c r="I26" s="20">
        <v>113</v>
      </c>
      <c r="J26" s="21">
        <v>0</v>
      </c>
      <c r="K26" s="20">
        <v>88</v>
      </c>
      <c r="L26" s="18"/>
    </row>
    <row r="27" spans="1:12" ht="27" customHeight="1">
      <c r="A27" s="23" t="s">
        <v>41</v>
      </c>
      <c r="B27" s="20">
        <v>1755</v>
      </c>
      <c r="C27" s="21">
        <v>1372</v>
      </c>
      <c r="D27" s="21">
        <v>1</v>
      </c>
      <c r="E27" s="20">
        <v>31</v>
      </c>
      <c r="F27" s="20">
        <v>129</v>
      </c>
      <c r="G27" s="21">
        <v>101</v>
      </c>
      <c r="H27" s="21">
        <v>1481</v>
      </c>
      <c r="I27" s="20">
        <v>621</v>
      </c>
      <c r="J27" s="21">
        <v>0</v>
      </c>
      <c r="K27" s="20">
        <v>495</v>
      </c>
      <c r="L27" s="18"/>
    </row>
    <row r="28" spans="1:12" ht="27" customHeight="1">
      <c r="A28" s="23" t="s">
        <v>42</v>
      </c>
      <c r="B28" s="20">
        <v>1376</v>
      </c>
      <c r="C28" s="21">
        <v>1692</v>
      </c>
      <c r="D28" s="21">
        <v>1</v>
      </c>
      <c r="E28" s="20">
        <v>35</v>
      </c>
      <c r="F28" s="20">
        <v>87</v>
      </c>
      <c r="G28" s="21">
        <v>137</v>
      </c>
      <c r="H28" s="21">
        <v>1331</v>
      </c>
      <c r="I28" s="20">
        <v>473</v>
      </c>
      <c r="J28" s="21">
        <v>0</v>
      </c>
      <c r="K28" s="20">
        <v>377</v>
      </c>
      <c r="L28" s="18"/>
    </row>
    <row r="29" spans="1:12" ht="27" customHeight="1">
      <c r="A29" s="23" t="s">
        <v>43</v>
      </c>
      <c r="B29" s="20">
        <v>595</v>
      </c>
      <c r="C29" s="21">
        <v>767</v>
      </c>
      <c r="D29" s="21">
        <v>0</v>
      </c>
      <c r="E29" s="20">
        <v>11</v>
      </c>
      <c r="F29" s="20">
        <v>45</v>
      </c>
      <c r="G29" s="21">
        <v>114</v>
      </c>
      <c r="H29" s="21">
        <v>545</v>
      </c>
      <c r="I29" s="20">
        <v>249</v>
      </c>
      <c r="J29" s="21">
        <v>0</v>
      </c>
      <c r="K29" s="20">
        <v>207</v>
      </c>
      <c r="L29" s="18"/>
    </row>
    <row r="30" spans="1:12" ht="27" customHeight="1">
      <c r="A30" s="23" t="s">
        <v>44</v>
      </c>
      <c r="B30" s="20">
        <v>358</v>
      </c>
      <c r="C30" s="21">
        <v>669</v>
      </c>
      <c r="D30" s="21">
        <v>2</v>
      </c>
      <c r="E30" s="20">
        <v>14</v>
      </c>
      <c r="F30" s="20">
        <v>36</v>
      </c>
      <c r="G30" s="21">
        <v>66</v>
      </c>
      <c r="H30" s="21">
        <v>353</v>
      </c>
      <c r="I30" s="20">
        <v>93</v>
      </c>
      <c r="J30" s="21">
        <v>0</v>
      </c>
      <c r="K30" s="20">
        <v>70</v>
      </c>
      <c r="L30" s="18"/>
    </row>
    <row r="31" spans="1:11" ht="27" customHeight="1">
      <c r="A31" s="23" t="s">
        <v>45</v>
      </c>
      <c r="B31" s="26">
        <v>116</v>
      </c>
      <c r="C31" s="26">
        <v>305</v>
      </c>
      <c r="D31" s="26">
        <v>0</v>
      </c>
      <c r="E31" s="26">
        <v>11</v>
      </c>
      <c r="F31" s="26">
        <v>12</v>
      </c>
      <c r="G31" s="26">
        <v>10</v>
      </c>
      <c r="H31" s="26">
        <v>105</v>
      </c>
      <c r="I31" s="26">
        <v>35</v>
      </c>
      <c r="J31" s="26">
        <v>0</v>
      </c>
      <c r="K31" s="26">
        <v>25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2019-08-07T11:42:08Z</dcterms:modified>
  <cp:category/>
  <cp:version/>
  <cp:contentType/>
  <cp:contentStatus/>
</cp:coreProperties>
</file>