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290" windowWidth="15750" windowHeight="729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'2'!$A$1:$K$31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<sst xmlns="http://schemas.openxmlformats.org/spreadsheetml/2006/main" count="66" uniqueCount="59">
  <si>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</si>
  <si>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</si>
  <si>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</si>
  <si>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</si>
  <si>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</si>
  <si>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</si>
  <si>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</si>
  <si>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</si>
  <si>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</si>
  <si>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</si>
  <si>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</si>
  <si>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</si>
  <si>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</si>
  <si>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</si>
  <si>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</si>
  <si>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</si>
  <si>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</si>
  <si>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</si>
  <si>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</si>
  <si>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</si>
  <si>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</si>
  <si>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</si>
  <si>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</si>
  <si>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</si>
  <si>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</si>
  <si>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</si>
  <si>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</si>
  <si>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</si>
  <si>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</si>
  <si>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</si>
  <si>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</si>
  <si>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</si>
  <si>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</si>
  <si>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</si>
  <si>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</si>
  <si>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</si>
  <si>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</si>
  <si>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</si>
  <si>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</si>
  <si>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</si>
  <si>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</si>
  <si>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</si>
  <si>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</si>
  <si>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</si>
  <si>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</si>
  <si>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</si>
  <si>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особи</t>
  </si>
  <si>
    <t xml:space="preserve"> + (-)                          осіб</t>
  </si>
  <si>
    <t xml:space="preserve"> + (-)                    осіб</t>
  </si>
  <si>
    <t>Станом на :</t>
  </si>
  <si>
    <t>Полтавська область</t>
  </si>
  <si>
    <t xml:space="preserve"> молоді у віці до 35 років</t>
  </si>
  <si>
    <t>Інформація про надання послуг Полтавською обласною службою зайнятості</t>
  </si>
  <si>
    <t xml:space="preserve"> осіб</t>
  </si>
  <si>
    <t>січень-квітень 2018 р.</t>
  </si>
  <si>
    <t>січень-квітень 2019 р.</t>
  </si>
  <si>
    <t>на                            1 травня           2019 р.</t>
  </si>
  <si>
    <t>Інформація щодо надання послуг молоді у віці до 35 років
у січні-квітні 2019 р.</t>
  </si>
  <si>
    <t>на                            1 травня           2018 р.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</si>
</sst>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</numFmts>
  <fonts count="7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  <font>
      <b/>
      <sz val="16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5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6" fontId="18" fillId="0" borderId="0" applyFont="0" applyFill="0" applyBorder="0" applyProtection="0">
      <alignment/>
    </xf>
    <xf numFmtId="186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7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71" fillId="0" borderId="16" applyNumberFormat="0" applyFill="0" applyAlignment="0" applyProtection="0"/>
    <xf numFmtId="0" fontId="37" fillId="0" borderId="17" applyNumberFormat="0" applyFill="0" applyAlignment="0" applyProtection="0"/>
    <xf numFmtId="0" fontId="9" fillId="0" borderId="5" applyNumberFormat="0" applyFill="0" applyAlignment="0" applyProtection="0"/>
    <xf numFmtId="0" fontId="72" fillId="0" borderId="18" applyNumberFormat="0" applyFill="0" applyAlignment="0" applyProtection="0"/>
    <xf numFmtId="0" fontId="38" fillId="0" borderId="19" applyNumberFormat="0" applyFill="0" applyAlignment="0" applyProtection="0"/>
    <xf numFmtId="0" fontId="10" fillId="0" borderId="7" applyNumberFormat="0" applyFill="0" applyAlignment="0" applyProtection="0"/>
    <xf numFmtId="0" fontId="73" fillId="0" borderId="20" applyNumberFormat="0" applyFill="0" applyAlignment="0" applyProtection="0"/>
    <xf numFmtId="0" fontId="39" fillId="0" borderId="21" applyNumberFormat="0" applyFill="0" applyAlignment="0" applyProtection="0"/>
    <xf numFmtId="0" fontId="11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22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69">
    <xf numFmtId="0" fontId="0" fillId="0" borderId="0" xfId="0" applyAlignment="1">
      <alignment/>
    </xf>
    <xf numFmtId="1" fontId="46" fillId="50" borderId="0" xfId="404" applyNumberFormat="1" applyFont="1" applyFill="1" applyProtection="1">
      <alignment/>
      <protection locked="0"/>
    </xf>
    <xf numFmtId="1" fontId="44" fillId="50" borderId="0" xfId="404" applyNumberFormat="1" applyFont="1" applyFill="1" applyProtection="1">
      <alignment/>
      <protection locked="0"/>
    </xf>
    <xf numFmtId="1" fontId="42" fillId="50" borderId="23" xfId="404" applyNumberFormat="1" applyFont="1" applyFill="1" applyBorder="1" applyAlignment="1" applyProtection="1">
      <alignment/>
      <protection locked="0"/>
    </xf>
    <xf numFmtId="1" fontId="43" fillId="50" borderId="23" xfId="404" applyNumberFormat="1" applyFont="1" applyFill="1" applyBorder="1" applyAlignment="1" applyProtection="1">
      <alignment/>
      <protection locked="0"/>
    </xf>
    <xf numFmtId="1" fontId="27" fillId="50" borderId="0" xfId="404" applyNumberFormat="1" applyFont="1" applyFill="1" applyProtection="1">
      <alignment/>
      <protection locked="0"/>
    </xf>
    <xf numFmtId="1" fontId="21" fillId="50" borderId="23" xfId="404" applyNumberFormat="1" applyFont="1" applyFill="1" applyBorder="1" applyAlignment="1" applyProtection="1">
      <alignment horizontal="center"/>
      <protection locked="0"/>
    </xf>
    <xf numFmtId="1" fontId="41" fillId="50" borderId="0" xfId="404" applyNumberFormat="1" applyFont="1" applyFill="1" applyBorder="1" applyAlignment="1" applyProtection="1">
      <alignment horizontal="center"/>
      <protection locked="0"/>
    </xf>
    <xf numFmtId="1" fontId="41" fillId="50" borderId="0" xfId="404" applyNumberFormat="1" applyFont="1" applyFill="1" applyAlignment="1" applyProtection="1">
      <alignment horizontal="center"/>
      <protection locked="0"/>
    </xf>
    <xf numFmtId="1" fontId="19" fillId="50" borderId="0" xfId="404" applyNumberFormat="1" applyFont="1" applyFill="1" applyProtection="1">
      <alignment/>
      <protection locked="0"/>
    </xf>
    <xf numFmtId="1" fontId="45" fillId="50" borderId="3" xfId="404" applyNumberFormat="1" applyFont="1" applyFill="1" applyBorder="1" applyAlignment="1" applyProtection="1">
      <alignment horizontal="center"/>
      <protection locked="0"/>
    </xf>
    <xf numFmtId="1" fontId="27" fillId="50" borderId="3" xfId="404" applyNumberFormat="1" applyFont="1" applyFill="1" applyBorder="1" applyAlignment="1" applyProtection="1">
      <alignment horizontal="center" vertical="center" wrapText="1"/>
      <protection/>
    </xf>
    <xf numFmtId="1" fontId="27" fillId="50" borderId="3" xfId="404" applyNumberFormat="1" applyFont="1" applyFill="1" applyBorder="1" applyAlignment="1" applyProtection="1">
      <alignment horizontal="center" vertical="center" wrapText="1"/>
      <protection locked="0"/>
    </xf>
    <xf numFmtId="1" fontId="26" fillId="50" borderId="0" xfId="404" applyNumberFormat="1" applyFont="1" applyFill="1" applyBorder="1" applyAlignment="1" applyProtection="1">
      <alignment/>
      <protection locked="0"/>
    </xf>
    <xf numFmtId="1" fontId="44" fillId="50" borderId="3" xfId="404" applyNumberFormat="1" applyFont="1" applyFill="1" applyBorder="1" applyAlignment="1" applyProtection="1">
      <alignment horizontal="center"/>
      <protection/>
    </xf>
    <xf numFmtId="1" fontId="27" fillId="50" borderId="3" xfId="404" applyNumberFormat="1" applyFont="1" applyFill="1" applyBorder="1" applyAlignment="1" applyProtection="1">
      <alignment horizontal="center"/>
      <protection/>
    </xf>
    <xf numFmtId="1" fontId="26" fillId="50" borderId="0" xfId="404" applyNumberFormat="1" applyFont="1" applyFill="1" applyProtection="1">
      <alignment/>
      <protection locked="0"/>
    </xf>
    <xf numFmtId="3" fontId="21" fillId="50" borderId="3" xfId="404" applyNumberFormat="1" applyFont="1" applyFill="1" applyBorder="1" applyAlignment="1" applyProtection="1">
      <alignment horizontal="center" vertical="center"/>
      <protection/>
    </xf>
    <xf numFmtId="1" fontId="22" fillId="50" borderId="0" xfId="404" applyNumberFormat="1" applyFont="1" applyFill="1" applyBorder="1" applyAlignment="1" applyProtection="1">
      <alignment vertical="center"/>
      <protection locked="0"/>
    </xf>
    <xf numFmtId="0" fontId="27" fillId="50" borderId="24" xfId="0" applyFont="1" applyFill="1" applyBorder="1" applyAlignment="1">
      <alignment/>
    </xf>
    <xf numFmtId="3" fontId="27" fillId="50" borderId="3" xfId="404" applyNumberFormat="1" applyFont="1" applyFill="1" applyBorder="1" applyAlignment="1" applyProtection="1">
      <alignment horizontal="center"/>
      <protection locked="0"/>
    </xf>
    <xf numFmtId="3" fontId="27" fillId="50" borderId="3" xfId="404" applyNumberFormat="1" applyFont="1" applyFill="1" applyBorder="1" applyAlignment="1" applyProtection="1">
      <alignment horizontal="center" vertical="center"/>
      <protection/>
    </xf>
    <xf numFmtId="1" fontId="26" fillId="50" borderId="0" xfId="404" applyNumberFormat="1" applyFont="1" applyFill="1" applyBorder="1" applyAlignment="1" applyProtection="1">
      <alignment horizontal="right"/>
      <protection locked="0"/>
    </xf>
    <xf numFmtId="0" fontId="27" fillId="50" borderId="3" xfId="0" applyFont="1" applyFill="1" applyBorder="1" applyAlignment="1">
      <alignment/>
    </xf>
    <xf numFmtId="0" fontId="27" fillId="50" borderId="24" xfId="0" applyFont="1" applyFill="1" applyBorder="1" applyAlignment="1">
      <alignment/>
    </xf>
    <xf numFmtId="0" fontId="27" fillId="50" borderId="3" xfId="0" applyFont="1" applyFill="1" applyBorder="1" applyAlignment="1">
      <alignment/>
    </xf>
    <xf numFmtId="1" fontId="27" fillId="50" borderId="3" xfId="404" applyNumberFormat="1" applyFont="1" applyFill="1" applyBorder="1" applyAlignment="1" applyProtection="1">
      <alignment horizontal="center"/>
      <protection locked="0"/>
    </xf>
    <xf numFmtId="1" fontId="44" fillId="50" borderId="0" xfId="404" applyNumberFormat="1" applyFont="1" applyFill="1" applyBorder="1" applyAlignment="1" applyProtection="1">
      <alignment horizontal="left" wrapText="1" shrinkToFit="1"/>
      <protection locked="0"/>
    </xf>
    <xf numFmtId="1" fontId="27" fillId="50" borderId="0" xfId="404" applyNumberFormat="1" applyFont="1" applyFill="1" applyBorder="1" applyAlignment="1" applyProtection="1">
      <alignment horizontal="right"/>
      <protection locked="0"/>
    </xf>
    <xf numFmtId="1" fontId="41" fillId="50" borderId="0" xfId="404" applyNumberFormat="1" applyFont="1" applyFill="1" applyBorder="1" applyAlignment="1" applyProtection="1">
      <alignment horizontal="right"/>
      <protection locked="0"/>
    </xf>
    <xf numFmtId="0" fontId="54" fillId="50" borderId="25" xfId="417" applyFont="1" applyFill="1" applyBorder="1" applyAlignment="1" applyProtection="1">
      <alignment horizontal="center" vertical="center"/>
      <protection locked="0"/>
    </xf>
    <xf numFmtId="0" fontId="19" fillId="50" borderId="0" xfId="419" applyFont="1" applyFill="1" applyBorder="1" applyAlignment="1">
      <alignment vertical="center" wrapText="1"/>
      <protection/>
    </xf>
    <xf numFmtId="0" fontId="48" fillId="50" borderId="0" xfId="419" applyFont="1" applyFill="1" applyAlignment="1">
      <alignment vertical="center" wrapText="1"/>
      <protection/>
    </xf>
    <xf numFmtId="0" fontId="41" fillId="50" borderId="0" xfId="419" applyFont="1" applyFill="1" applyAlignment="1">
      <alignment horizontal="right" vertical="center" wrapText="1"/>
      <protection/>
    </xf>
    <xf numFmtId="0" fontId="41" fillId="50" borderId="0" xfId="419" applyFont="1" applyFill="1" applyAlignment="1">
      <alignment horizontal="center" vertical="center" wrapText="1"/>
      <protection/>
    </xf>
    <xf numFmtId="0" fontId="27" fillId="50" borderId="3" xfId="413" applyFont="1" applyFill="1" applyBorder="1" applyAlignment="1">
      <alignment horizontal="center" vertical="center" wrapText="1"/>
      <protection/>
    </xf>
    <xf numFmtId="0" fontId="26" fillId="50" borderId="3" xfId="419" applyFont="1" applyFill="1" applyBorder="1" applyAlignment="1">
      <alignment horizontal="center" vertical="center" wrapText="1"/>
      <protection/>
    </xf>
    <xf numFmtId="0" fontId="21" fillId="50" borderId="3" xfId="419" applyFont="1" applyFill="1" applyBorder="1" applyAlignment="1">
      <alignment vertical="center" wrapText="1"/>
      <protection/>
    </xf>
    <xf numFmtId="3" fontId="21" fillId="50" borderId="3" xfId="418" applyNumberFormat="1" applyFont="1" applyFill="1" applyBorder="1" applyAlignment="1">
      <alignment horizontal="center" vertical="center" wrapText="1"/>
      <protection/>
    </xf>
    <xf numFmtId="187" fontId="50" fillId="50" borderId="3" xfId="418" applyNumberFormat="1" applyFont="1" applyFill="1" applyBorder="1" applyAlignment="1">
      <alignment horizontal="center" vertical="center" wrapText="1"/>
      <protection/>
    </xf>
    <xf numFmtId="3" fontId="50" fillId="50" borderId="3" xfId="418" applyNumberFormat="1" applyFont="1" applyFill="1" applyBorder="1" applyAlignment="1">
      <alignment horizontal="center" vertical="center" wrapText="1"/>
      <protection/>
    </xf>
    <xf numFmtId="0" fontId="21" fillId="50" borderId="3" xfId="418" applyFont="1" applyFill="1" applyBorder="1" applyAlignment="1">
      <alignment horizontal="left" vertical="center" wrapText="1"/>
      <protection/>
    </xf>
    <xf numFmtId="0" fontId="21" fillId="50" borderId="3" xfId="413" applyFont="1" applyFill="1" applyBorder="1" applyAlignment="1">
      <alignment vertical="center" wrapText="1"/>
      <protection/>
    </xf>
    <xf numFmtId="3" fontId="21" fillId="50" borderId="3" xfId="413" applyNumberFormat="1" applyFont="1" applyFill="1" applyBorder="1" applyAlignment="1">
      <alignment horizontal="center" vertical="center" wrapText="1"/>
      <protection/>
    </xf>
    <xf numFmtId="184" fontId="21" fillId="50" borderId="3" xfId="413" applyNumberFormat="1" applyFont="1" applyFill="1" applyBorder="1" applyAlignment="1">
      <alignment horizontal="center" vertical="center"/>
      <protection/>
    </xf>
    <xf numFmtId="3" fontId="21" fillId="50" borderId="3" xfId="413" applyNumberFormat="1" applyFont="1" applyFill="1" applyBorder="1" applyAlignment="1">
      <alignment horizontal="center" vertical="center"/>
      <protection/>
    </xf>
    <xf numFmtId="0" fontId="19" fillId="50" borderId="0" xfId="418" applyFont="1" applyFill="1">
      <alignment/>
      <protection/>
    </xf>
    <xf numFmtId="0" fontId="19" fillId="50" borderId="0" xfId="419" applyFont="1" applyFill="1" applyAlignment="1">
      <alignment vertical="center" wrapText="1"/>
      <protection/>
    </xf>
    <xf numFmtId="0" fontId="49" fillId="50" borderId="0" xfId="419" applyFont="1" applyFill="1" applyAlignment="1">
      <alignment vertical="center" wrapText="1"/>
      <protection/>
    </xf>
    <xf numFmtId="3" fontId="19" fillId="50" borderId="0" xfId="419" applyNumberFormat="1" applyFont="1" applyFill="1" applyAlignment="1">
      <alignment vertical="center" wrapText="1"/>
      <protection/>
    </xf>
    <xf numFmtId="3" fontId="48" fillId="50" borderId="0" xfId="418" applyNumberFormat="1" applyFont="1" applyFill="1">
      <alignment/>
      <protection/>
    </xf>
    <xf numFmtId="0" fontId="48" fillId="50" borderId="0" xfId="418" applyFont="1" applyFill="1">
      <alignment/>
      <protection/>
    </xf>
    <xf numFmtId="0" fontId="27" fillId="50" borderId="3" xfId="413" applyFont="1" applyFill="1" applyBorder="1" applyAlignment="1">
      <alignment horizontal="center" vertical="center"/>
      <protection/>
    </xf>
    <xf numFmtId="0" fontId="27" fillId="50" borderId="3" xfId="413" applyFont="1" applyFill="1" applyBorder="1" applyAlignment="1">
      <alignment horizontal="center" vertical="center"/>
      <protection/>
    </xf>
    <xf numFmtId="0" fontId="21" fillId="50" borderId="3" xfId="413" applyFont="1" applyFill="1" applyBorder="1" applyAlignment="1">
      <alignment horizontal="center" vertical="center" wrapText="1"/>
      <protection/>
    </xf>
    <xf numFmtId="0" fontId="27" fillId="50" borderId="26" xfId="413" applyFont="1" applyFill="1" applyBorder="1" applyAlignment="1">
      <alignment horizontal="center" vertical="center"/>
      <protection/>
    </xf>
    <xf numFmtId="0" fontId="27" fillId="50" borderId="27" xfId="413" applyFont="1" applyFill="1" applyBorder="1" applyAlignment="1">
      <alignment horizontal="center" vertical="center"/>
      <protection/>
    </xf>
    <xf numFmtId="0" fontId="51" fillId="50" borderId="28" xfId="413" applyFont="1" applyFill="1" applyBorder="1" applyAlignment="1">
      <alignment horizontal="center" vertical="center" wrapText="1"/>
      <protection/>
    </xf>
    <xf numFmtId="0" fontId="51" fillId="50" borderId="29" xfId="413" applyFont="1" applyFill="1" applyBorder="1" applyAlignment="1">
      <alignment horizontal="center" vertical="center" wrapText="1"/>
      <protection/>
    </xf>
    <xf numFmtId="0" fontId="51" fillId="50" borderId="30" xfId="413" applyFont="1" applyFill="1" applyBorder="1" applyAlignment="1">
      <alignment horizontal="center" vertical="center" wrapText="1"/>
      <protection/>
    </xf>
    <xf numFmtId="0" fontId="51" fillId="50" borderId="31" xfId="413" applyFont="1" applyFill="1" applyBorder="1" applyAlignment="1">
      <alignment horizontal="center" vertical="center" wrapText="1"/>
      <protection/>
    </xf>
    <xf numFmtId="0" fontId="51" fillId="50" borderId="23" xfId="413" applyFont="1" applyFill="1" applyBorder="1" applyAlignment="1">
      <alignment horizontal="center" vertical="center" wrapText="1"/>
      <protection/>
    </xf>
    <xf numFmtId="0" fontId="51" fillId="50" borderId="32" xfId="413" applyFont="1" applyFill="1" applyBorder="1" applyAlignment="1">
      <alignment horizontal="center" vertical="center" wrapText="1"/>
      <protection/>
    </xf>
    <xf numFmtId="0" fontId="52" fillId="0" borderId="0" xfId="418" applyFont="1" applyAlignment="1">
      <alignment horizontal="center" vertical="top" wrapText="1"/>
      <protection/>
    </xf>
    <xf numFmtId="0" fontId="21" fillId="50" borderId="33" xfId="418" applyFont="1" applyFill="1" applyBorder="1" applyAlignment="1">
      <alignment horizontal="center" vertical="center" wrapText="1"/>
      <protection/>
    </xf>
    <xf numFmtId="0" fontId="21" fillId="50" borderId="24" xfId="418" applyFont="1" applyFill="1" applyBorder="1" applyAlignment="1">
      <alignment horizontal="center" vertical="center" wrapText="1"/>
      <protection/>
    </xf>
    <xf numFmtId="0" fontId="27" fillId="50" borderId="3" xfId="413" applyFont="1" applyFill="1" applyBorder="1" applyAlignment="1">
      <alignment horizontal="center" vertical="center"/>
      <protection/>
    </xf>
    <xf numFmtId="0" fontId="52" fillId="0" borderId="0" xfId="419" applyFont="1" applyFill="1" applyAlignment="1">
      <alignment horizontal="center" vertical="top" wrapText="1"/>
      <protection/>
    </xf>
    <xf numFmtId="1" fontId="47" fillId="50" borderId="0" xfId="404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Підсумок" xfId="420"/>
    <cellStyle name="Підсумок 2" xfId="421"/>
    <cellStyle name="Плохой 2" xfId="422"/>
    <cellStyle name="Плохой 2 2" xfId="423"/>
    <cellStyle name="Плохой 3" xfId="424"/>
    <cellStyle name="Поганий" xfId="425"/>
    <cellStyle name="Поганий 2" xfId="426"/>
    <cellStyle name="Пояснение 2" xfId="427"/>
    <cellStyle name="Пояснение 3" xfId="428"/>
    <cellStyle name="Примечание 2" xfId="429"/>
    <cellStyle name="Примечание 2 2" xfId="430"/>
    <cellStyle name="Примечание 3" xfId="431"/>
    <cellStyle name="Примітка" xfId="432"/>
    <cellStyle name="Примітка 2" xfId="433"/>
    <cellStyle name="Percent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Comma" xfId="450"/>
    <cellStyle name="Comma [0]" xfId="451"/>
    <cellStyle name="ФинᎰнсовый_Лист1 (3)_1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G15" sqref="G15"/>
    </sheetView>
  </sheetViews>
  <sheetFormatPr defaultColWidth="8.00390625" defaultRowHeight="15"/>
  <cols>
    <col min="1" max="1" width="69.7109375" style="46" customWidth="1"/>
    <col min="2" max="2" width="23.28125" style="51" customWidth="1"/>
    <col min="3" max="3" width="23.140625" style="51" customWidth="1"/>
    <col min="4" max="4" width="11.8515625" style="46" customWidth="1"/>
    <col min="5" max="5" width="15.57421875" style="46" customWidth="1"/>
    <col min="6" max="16384" width="8.00390625" style="46" customWidth="1"/>
  </cols>
  <sheetData>
    <row r="1" spans="1:5" ht="36.75" customHeight="1">
      <c r="A1" s="63" t="s">
        <v>52</v>
      </c>
      <c r="B1" s="63"/>
      <c r="C1" s="63"/>
      <c r="D1" s="63"/>
      <c r="E1" s="63"/>
    </row>
    <row r="2" spans="1:5" ht="22.5" customHeight="1">
      <c r="A2" s="67" t="s">
        <v>51</v>
      </c>
      <c r="B2" s="67"/>
      <c r="C2" s="67"/>
      <c r="D2" s="67"/>
      <c r="E2" s="67"/>
    </row>
    <row r="3" spans="1:5" s="47" customFormat="1" ht="18" customHeight="1">
      <c r="A3" s="31"/>
      <c r="B3" s="32"/>
      <c r="C3" s="33"/>
      <c r="D3" s="33"/>
      <c r="E3" s="34" t="s">
        <v>53</v>
      </c>
    </row>
    <row r="4" spans="1:5" s="47" customFormat="1" ht="23.25" customHeight="1">
      <c r="A4" s="54" t="s">
        <v>9</v>
      </c>
      <c r="B4" s="64" t="s">
        <v>54</v>
      </c>
      <c r="C4" s="64" t="s">
        <v>55</v>
      </c>
      <c r="D4" s="66" t="s">
        <v>10</v>
      </c>
      <c r="E4" s="66"/>
    </row>
    <row r="5" spans="1:5" s="47" customFormat="1" ht="40.5">
      <c r="A5" s="54"/>
      <c r="B5" s="65"/>
      <c r="C5" s="65"/>
      <c r="D5" s="52" t="s">
        <v>11</v>
      </c>
      <c r="E5" s="35" t="s">
        <v>47</v>
      </c>
    </row>
    <row r="6" spans="1:5" s="48" customFormat="1" ht="12" customHeight="1">
      <c r="A6" s="36" t="s">
        <v>0</v>
      </c>
      <c r="B6" s="36">
        <v>1</v>
      </c>
      <c r="C6" s="36">
        <v>2</v>
      </c>
      <c r="D6" s="36">
        <v>3</v>
      </c>
      <c r="E6" s="36">
        <v>4</v>
      </c>
    </row>
    <row r="7" spans="1:5" s="47" customFormat="1" ht="29.25" customHeight="1">
      <c r="A7" s="37" t="s">
        <v>12</v>
      </c>
      <c r="B7" s="38">
        <v>12706</v>
      </c>
      <c r="C7" s="38">
        <f>2!B5</f>
        <v>10075</v>
      </c>
      <c r="D7" s="39">
        <f aca="true" t="shared" si="0" ref="D7:D12">C7/B7*100</f>
        <v>79.29324728474737</v>
      </c>
      <c r="E7" s="40">
        <f aca="true" t="shared" si="1" ref="E7:E12">C7-B7</f>
        <v>-2631</v>
      </c>
    </row>
    <row r="8" spans="1:7" s="47" customFormat="1" ht="40.5">
      <c r="A8" s="41" t="s">
        <v>13</v>
      </c>
      <c r="B8" s="38">
        <v>6731</v>
      </c>
      <c r="C8" s="38">
        <f>2!C5</f>
        <v>5770</v>
      </c>
      <c r="D8" s="39">
        <f t="shared" si="0"/>
        <v>85.72277521913534</v>
      </c>
      <c r="E8" s="40">
        <f t="shared" si="1"/>
        <v>-961</v>
      </c>
      <c r="G8" s="49"/>
    </row>
    <row r="9" spans="1:7" s="47" customFormat="1" ht="64.5" customHeight="1">
      <c r="A9" s="41" t="s">
        <v>6</v>
      </c>
      <c r="B9" s="38">
        <v>66</v>
      </c>
      <c r="C9" s="38">
        <f>2!E5</f>
        <v>138</v>
      </c>
      <c r="D9" s="39">
        <f t="shared" si="0"/>
        <v>209.0909090909091</v>
      </c>
      <c r="E9" s="40">
        <f t="shared" si="1"/>
        <v>72</v>
      </c>
      <c r="G9" s="49"/>
    </row>
    <row r="10" spans="1:9" s="47" customFormat="1" ht="27.75" customHeight="1">
      <c r="A10" s="37" t="s">
        <v>14</v>
      </c>
      <c r="B10" s="38">
        <v>1669</v>
      </c>
      <c r="C10" s="38">
        <f>2!F5</f>
        <v>1443</v>
      </c>
      <c r="D10" s="39">
        <f t="shared" si="0"/>
        <v>86.45895745955661</v>
      </c>
      <c r="E10" s="40">
        <f t="shared" si="1"/>
        <v>-226</v>
      </c>
      <c r="I10" s="49"/>
    </row>
    <row r="11" spans="1:5" s="47" customFormat="1" ht="48" customHeight="1">
      <c r="A11" s="37" t="s">
        <v>3</v>
      </c>
      <c r="B11" s="38">
        <v>1688</v>
      </c>
      <c r="C11" s="38">
        <f>2!G5</f>
        <v>1734</v>
      </c>
      <c r="D11" s="39">
        <f t="shared" si="0"/>
        <v>102.72511848341233</v>
      </c>
      <c r="E11" s="40">
        <f t="shared" si="1"/>
        <v>46</v>
      </c>
    </row>
    <row r="12" spans="1:6" s="47" customFormat="1" ht="45.75" customHeight="1">
      <c r="A12" s="37" t="s">
        <v>15</v>
      </c>
      <c r="B12" s="38">
        <v>12026</v>
      </c>
      <c r="C12" s="38">
        <f>2!H5</f>
        <v>9368</v>
      </c>
      <c r="D12" s="39">
        <f t="shared" si="0"/>
        <v>77.89788790952935</v>
      </c>
      <c r="E12" s="40">
        <f t="shared" si="1"/>
        <v>-2658</v>
      </c>
      <c r="F12" s="49"/>
    </row>
    <row r="13" spans="1:6" s="47" customFormat="1" ht="12.75">
      <c r="A13" s="57" t="s">
        <v>49</v>
      </c>
      <c r="B13" s="58"/>
      <c r="C13" s="58"/>
      <c r="D13" s="58"/>
      <c r="E13" s="59"/>
      <c r="F13" s="49"/>
    </row>
    <row r="14" spans="1:6" s="47" customFormat="1" ht="12.75">
      <c r="A14" s="60"/>
      <c r="B14" s="61"/>
      <c r="C14" s="61"/>
      <c r="D14" s="61"/>
      <c r="E14" s="62"/>
      <c r="F14" s="49"/>
    </row>
    <row r="15" spans="1:5" s="47" customFormat="1" ht="20.25">
      <c r="A15" s="54" t="s">
        <v>9</v>
      </c>
      <c r="B15" s="54" t="s">
        <v>58</v>
      </c>
      <c r="C15" s="54" t="s">
        <v>56</v>
      </c>
      <c r="D15" s="55" t="s">
        <v>10</v>
      </c>
      <c r="E15" s="56"/>
    </row>
    <row r="16" spans="1:5" ht="36.75" customHeight="1">
      <c r="A16" s="54"/>
      <c r="B16" s="54"/>
      <c r="C16" s="54"/>
      <c r="D16" s="53" t="s">
        <v>11</v>
      </c>
      <c r="E16" s="35" t="s">
        <v>48</v>
      </c>
    </row>
    <row r="17" spans="1:5" ht="33" customHeight="1">
      <c r="A17" s="42" t="s">
        <v>12</v>
      </c>
      <c r="B17" s="43">
        <v>6384</v>
      </c>
      <c r="C17" s="43">
        <f>2!I5</f>
        <v>5051</v>
      </c>
      <c r="D17" s="44">
        <f>ROUND(C17/B17*100,1)</f>
        <v>79.1</v>
      </c>
      <c r="E17" s="45">
        <f>C17-B17</f>
        <v>-1333</v>
      </c>
    </row>
    <row r="18" spans="1:5" ht="32.25" customHeight="1">
      <c r="A18" s="42" t="s">
        <v>16</v>
      </c>
      <c r="B18" s="43">
        <v>0</v>
      </c>
      <c r="C18" s="43">
        <f>2!J5</f>
        <v>1</v>
      </c>
      <c r="D18" s="44">
        <v>0</v>
      </c>
      <c r="E18" s="45">
        <f>C18-B18</f>
        <v>1</v>
      </c>
    </row>
    <row r="19" spans="1:5" ht="24" customHeight="1">
      <c r="A19" s="42" t="s">
        <v>17</v>
      </c>
      <c r="B19" s="43">
        <v>4940</v>
      </c>
      <c r="C19" s="43">
        <f>2!K5</f>
        <v>4013</v>
      </c>
      <c r="D19" s="44">
        <f>ROUND(C19/B19*100,1)</f>
        <v>81.2</v>
      </c>
      <c r="E19" s="45">
        <f>C19-B19</f>
        <v>-927</v>
      </c>
    </row>
    <row r="20" spans="2:3" ht="12.75">
      <c r="B20" s="50"/>
      <c r="C20" s="50"/>
    </row>
    <row r="21" ht="12.75">
      <c r="C21" s="50"/>
    </row>
  </sheetData>
  <sheetProtection/>
  <mergeCells count="11">
    <mergeCell ref="A2:E2"/>
    <mergeCell ref="A15:A16"/>
    <mergeCell ref="B15:B16"/>
    <mergeCell ref="C15:C16"/>
    <mergeCell ref="D15:E15"/>
    <mergeCell ref="A13:E14"/>
    <mergeCell ref="A1:E1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1"/>
  <sheetViews>
    <sheetView view="pageBreakPreview" zoomScale="50" zoomScaleNormal="85" zoomScaleSheetLayoutView="50" zoomScalePageLayoutView="0" workbookViewId="0" topLeftCell="A1">
      <selection activeCell="F37" sqref="F37"/>
    </sheetView>
  </sheetViews>
  <sheetFormatPr defaultColWidth="7.421875" defaultRowHeight="15"/>
  <cols>
    <col min="1" max="1" width="55.28125" style="27" customWidth="1"/>
    <col min="2" max="3" width="22.00390625" style="28" customWidth="1"/>
    <col min="4" max="4" width="22.00390625" style="29" customWidth="1"/>
    <col min="5" max="5" width="25.421875" style="28" customWidth="1"/>
    <col min="6" max="6" width="19.57421875" style="28" customWidth="1"/>
    <col min="7" max="7" width="20.7109375" style="29" customWidth="1"/>
    <col min="8" max="8" width="24.7109375" style="29" customWidth="1"/>
    <col min="9" max="9" width="19.140625" style="28" customWidth="1"/>
    <col min="10" max="10" width="18.140625" style="29" customWidth="1"/>
    <col min="11" max="11" width="19.00390625" style="28" customWidth="1"/>
    <col min="12" max="14" width="9.140625" style="22" customWidth="1"/>
    <col min="15" max="15" width="10.8515625" style="22" bestFit="1" customWidth="1"/>
    <col min="16" max="236" width="9.140625" style="22" customWidth="1"/>
    <col min="237" max="237" width="16.00390625" style="22" customWidth="1"/>
    <col min="238" max="249" width="10.8515625" style="22" customWidth="1"/>
    <col min="250" max="250" width="9.421875" style="22" customWidth="1"/>
    <col min="251" max="251" width="8.421875" style="22" customWidth="1"/>
    <col min="252" max="252" width="6.57421875" style="22" customWidth="1"/>
    <col min="253" max="253" width="8.28125" style="22" customWidth="1"/>
    <col min="254" max="254" width="8.7109375" style="22" customWidth="1"/>
    <col min="255" max="255" width="6.00390625" style="22" customWidth="1"/>
    <col min="256" max="16384" width="7.421875" style="22" customWidth="1"/>
  </cols>
  <sheetData>
    <row r="1" spans="1:11" s="1" customFormat="1" ht="83.25" customHeight="1">
      <c r="A1" s="68" t="s">
        <v>57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9" customFormat="1" ht="21" customHeight="1">
      <c r="A2" s="2"/>
      <c r="B2" s="3"/>
      <c r="C2" s="3"/>
      <c r="D2" s="4"/>
      <c r="E2" s="3"/>
      <c r="F2" s="3"/>
      <c r="G2" s="5"/>
      <c r="H2" s="3"/>
      <c r="I2" s="6"/>
      <c r="J2" s="7"/>
      <c r="K2" s="8" t="s">
        <v>46</v>
      </c>
    </row>
    <row r="3" spans="1:11" s="13" customFormat="1" ht="153" customHeight="1">
      <c r="A3" s="10"/>
      <c r="B3" s="11" t="s">
        <v>1</v>
      </c>
      <c r="C3" s="11" t="s">
        <v>5</v>
      </c>
      <c r="D3" s="11" t="s">
        <v>18</v>
      </c>
      <c r="E3" s="11" t="s">
        <v>6</v>
      </c>
      <c r="F3" s="11" t="s">
        <v>2</v>
      </c>
      <c r="G3" s="11" t="s">
        <v>3</v>
      </c>
      <c r="H3" s="11" t="s">
        <v>19</v>
      </c>
      <c r="I3" s="12" t="s">
        <v>4</v>
      </c>
      <c r="J3" s="12" t="s">
        <v>8</v>
      </c>
      <c r="K3" s="11" t="s">
        <v>7</v>
      </c>
    </row>
    <row r="4" spans="1:11" s="16" customFormat="1" ht="21" customHeight="1">
      <c r="A4" s="14" t="s">
        <v>0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</row>
    <row r="5" spans="1:11" s="18" customFormat="1" ht="39.75" customHeight="1">
      <c r="A5" s="30" t="s">
        <v>50</v>
      </c>
      <c r="B5" s="17">
        <f>SUM(B6:B31)</f>
        <v>10075</v>
      </c>
      <c r="C5" s="17">
        <f aca="true" t="shared" si="0" ref="C5:K5">SUM(C6:C31)</f>
        <v>5770</v>
      </c>
      <c r="D5" s="17">
        <f t="shared" si="0"/>
        <v>6</v>
      </c>
      <c r="E5" s="17">
        <f t="shared" si="0"/>
        <v>138</v>
      </c>
      <c r="F5" s="17">
        <f t="shared" si="0"/>
        <v>1443</v>
      </c>
      <c r="G5" s="17">
        <f t="shared" si="0"/>
        <v>1734</v>
      </c>
      <c r="H5" s="17">
        <f t="shared" si="0"/>
        <v>9368</v>
      </c>
      <c r="I5" s="17">
        <f t="shared" si="0"/>
        <v>5051</v>
      </c>
      <c r="J5" s="17">
        <f t="shared" si="0"/>
        <v>1</v>
      </c>
      <c r="K5" s="17">
        <f t="shared" si="0"/>
        <v>4013</v>
      </c>
    </row>
    <row r="6" spans="1:12" ht="27" customHeight="1">
      <c r="A6" s="19" t="s">
        <v>20</v>
      </c>
      <c r="B6" s="20">
        <v>392</v>
      </c>
      <c r="C6" s="21">
        <v>143</v>
      </c>
      <c r="D6" s="21">
        <v>1</v>
      </c>
      <c r="E6" s="20">
        <v>5</v>
      </c>
      <c r="F6" s="20">
        <v>75</v>
      </c>
      <c r="G6" s="21">
        <v>73</v>
      </c>
      <c r="H6" s="21">
        <v>383</v>
      </c>
      <c r="I6" s="20">
        <v>202</v>
      </c>
      <c r="J6" s="21">
        <v>1</v>
      </c>
      <c r="K6" s="20">
        <v>153</v>
      </c>
      <c r="L6" s="18"/>
    </row>
    <row r="7" spans="1:12" ht="27" customHeight="1">
      <c r="A7" s="23" t="s">
        <v>21</v>
      </c>
      <c r="B7" s="20">
        <v>494</v>
      </c>
      <c r="C7" s="21">
        <v>183</v>
      </c>
      <c r="D7" s="21">
        <v>0</v>
      </c>
      <c r="E7" s="20">
        <v>12</v>
      </c>
      <c r="F7" s="20">
        <v>52</v>
      </c>
      <c r="G7" s="21">
        <v>51</v>
      </c>
      <c r="H7" s="21">
        <v>471</v>
      </c>
      <c r="I7" s="20">
        <v>293</v>
      </c>
      <c r="J7" s="21">
        <v>0</v>
      </c>
      <c r="K7" s="20">
        <v>210</v>
      </c>
      <c r="L7" s="18"/>
    </row>
    <row r="8" spans="1:12" ht="27" customHeight="1">
      <c r="A8" s="23" t="s">
        <v>22</v>
      </c>
      <c r="B8" s="20">
        <v>600</v>
      </c>
      <c r="C8" s="21">
        <v>302</v>
      </c>
      <c r="D8" s="21">
        <v>0</v>
      </c>
      <c r="E8" s="20">
        <v>0</v>
      </c>
      <c r="F8" s="20">
        <v>152</v>
      </c>
      <c r="G8" s="21">
        <v>156</v>
      </c>
      <c r="H8" s="21">
        <v>557</v>
      </c>
      <c r="I8" s="20">
        <v>301</v>
      </c>
      <c r="J8" s="21">
        <v>0</v>
      </c>
      <c r="K8" s="20">
        <v>254</v>
      </c>
      <c r="L8" s="18"/>
    </row>
    <row r="9" spans="1:12" ht="27" customHeight="1">
      <c r="A9" s="23" t="s">
        <v>23</v>
      </c>
      <c r="B9" s="20">
        <v>163</v>
      </c>
      <c r="C9" s="21">
        <v>69</v>
      </c>
      <c r="D9" s="21">
        <v>0</v>
      </c>
      <c r="E9" s="20">
        <v>0</v>
      </c>
      <c r="F9" s="20">
        <v>29</v>
      </c>
      <c r="G9" s="21">
        <v>17</v>
      </c>
      <c r="H9" s="21">
        <v>156</v>
      </c>
      <c r="I9" s="20">
        <v>99</v>
      </c>
      <c r="J9" s="21">
        <v>0</v>
      </c>
      <c r="K9" s="20">
        <v>74</v>
      </c>
      <c r="L9" s="18"/>
    </row>
    <row r="10" spans="1:12" ht="27" customHeight="1">
      <c r="A10" s="24" t="s">
        <v>24</v>
      </c>
      <c r="B10" s="20">
        <v>236</v>
      </c>
      <c r="C10" s="21">
        <v>127</v>
      </c>
      <c r="D10" s="21">
        <v>0</v>
      </c>
      <c r="E10" s="20">
        <v>3</v>
      </c>
      <c r="F10" s="20">
        <v>35</v>
      </c>
      <c r="G10" s="21">
        <v>39</v>
      </c>
      <c r="H10" s="21">
        <v>219</v>
      </c>
      <c r="I10" s="20">
        <v>112</v>
      </c>
      <c r="J10" s="21">
        <v>0</v>
      </c>
      <c r="K10" s="20">
        <v>90</v>
      </c>
      <c r="L10" s="18"/>
    </row>
    <row r="11" spans="1:12" ht="27" customHeight="1">
      <c r="A11" s="23" t="s">
        <v>25</v>
      </c>
      <c r="B11" s="20">
        <v>324</v>
      </c>
      <c r="C11" s="21">
        <v>228</v>
      </c>
      <c r="D11" s="21">
        <v>0</v>
      </c>
      <c r="E11" s="20">
        <v>1</v>
      </c>
      <c r="F11" s="20">
        <v>34</v>
      </c>
      <c r="G11" s="21">
        <v>37</v>
      </c>
      <c r="H11" s="21">
        <v>300</v>
      </c>
      <c r="I11" s="20">
        <v>163</v>
      </c>
      <c r="J11" s="21">
        <v>0</v>
      </c>
      <c r="K11" s="20">
        <v>133</v>
      </c>
      <c r="L11" s="18"/>
    </row>
    <row r="12" spans="1:12" ht="27" customHeight="1">
      <c r="A12" s="23" t="s">
        <v>26</v>
      </c>
      <c r="B12" s="20">
        <v>418</v>
      </c>
      <c r="C12" s="21">
        <v>208</v>
      </c>
      <c r="D12" s="21">
        <v>0</v>
      </c>
      <c r="E12" s="20">
        <v>4</v>
      </c>
      <c r="F12" s="20">
        <v>52</v>
      </c>
      <c r="G12" s="21">
        <v>156</v>
      </c>
      <c r="H12" s="21">
        <v>394</v>
      </c>
      <c r="I12" s="20">
        <v>254</v>
      </c>
      <c r="J12" s="21">
        <v>0</v>
      </c>
      <c r="K12" s="20">
        <v>223</v>
      </c>
      <c r="L12" s="18"/>
    </row>
    <row r="13" spans="1:12" ht="27" customHeight="1">
      <c r="A13" s="23" t="s">
        <v>27</v>
      </c>
      <c r="B13" s="20">
        <v>405</v>
      </c>
      <c r="C13" s="21">
        <v>195</v>
      </c>
      <c r="D13" s="21">
        <v>0</v>
      </c>
      <c r="E13" s="20">
        <v>7</v>
      </c>
      <c r="F13" s="20">
        <v>104</v>
      </c>
      <c r="G13" s="21">
        <v>94</v>
      </c>
      <c r="H13" s="21">
        <v>397</v>
      </c>
      <c r="I13" s="20">
        <v>192</v>
      </c>
      <c r="J13" s="21">
        <v>0</v>
      </c>
      <c r="K13" s="20">
        <v>158</v>
      </c>
      <c r="L13" s="18"/>
    </row>
    <row r="14" spans="1:12" ht="27" customHeight="1">
      <c r="A14" s="23" t="s">
        <v>28</v>
      </c>
      <c r="B14" s="20">
        <v>205</v>
      </c>
      <c r="C14" s="21">
        <v>117</v>
      </c>
      <c r="D14" s="21">
        <v>0</v>
      </c>
      <c r="E14" s="20">
        <v>0</v>
      </c>
      <c r="F14" s="20">
        <v>52</v>
      </c>
      <c r="G14" s="21">
        <v>56</v>
      </c>
      <c r="H14" s="21">
        <v>198</v>
      </c>
      <c r="I14" s="20">
        <v>86</v>
      </c>
      <c r="J14" s="21">
        <v>0</v>
      </c>
      <c r="K14" s="20">
        <v>61</v>
      </c>
      <c r="L14" s="18"/>
    </row>
    <row r="15" spans="1:12" ht="27" customHeight="1">
      <c r="A15" s="23" t="s">
        <v>29</v>
      </c>
      <c r="B15" s="20">
        <v>182</v>
      </c>
      <c r="C15" s="21">
        <v>98</v>
      </c>
      <c r="D15" s="21">
        <v>0</v>
      </c>
      <c r="E15" s="20">
        <v>2</v>
      </c>
      <c r="F15" s="20">
        <v>30</v>
      </c>
      <c r="G15" s="21">
        <v>22</v>
      </c>
      <c r="H15" s="21">
        <v>179</v>
      </c>
      <c r="I15" s="20">
        <v>94</v>
      </c>
      <c r="J15" s="21">
        <v>0</v>
      </c>
      <c r="K15" s="20">
        <v>74</v>
      </c>
      <c r="L15" s="18"/>
    </row>
    <row r="16" spans="1:12" ht="27" customHeight="1">
      <c r="A16" s="23" t="s">
        <v>30</v>
      </c>
      <c r="B16" s="20">
        <v>287</v>
      </c>
      <c r="C16" s="21">
        <v>98</v>
      </c>
      <c r="D16" s="21">
        <v>0</v>
      </c>
      <c r="E16" s="20">
        <v>4</v>
      </c>
      <c r="F16" s="20">
        <v>14</v>
      </c>
      <c r="G16" s="21">
        <v>29</v>
      </c>
      <c r="H16" s="21">
        <v>267</v>
      </c>
      <c r="I16" s="20">
        <v>149</v>
      </c>
      <c r="J16" s="21">
        <v>0</v>
      </c>
      <c r="K16" s="20">
        <v>110</v>
      </c>
      <c r="L16" s="18"/>
    </row>
    <row r="17" spans="1:12" ht="27" customHeight="1">
      <c r="A17" s="23" t="s">
        <v>31</v>
      </c>
      <c r="B17" s="20">
        <v>395</v>
      </c>
      <c r="C17" s="21">
        <v>234</v>
      </c>
      <c r="D17" s="21">
        <v>0</v>
      </c>
      <c r="E17" s="20">
        <v>0</v>
      </c>
      <c r="F17" s="20">
        <v>114</v>
      </c>
      <c r="G17" s="21">
        <v>139</v>
      </c>
      <c r="H17" s="21">
        <v>364</v>
      </c>
      <c r="I17" s="20">
        <v>134</v>
      </c>
      <c r="J17" s="21">
        <v>0</v>
      </c>
      <c r="K17" s="20">
        <v>111</v>
      </c>
      <c r="L17" s="18"/>
    </row>
    <row r="18" spans="1:12" ht="27" customHeight="1">
      <c r="A18" s="25" t="s">
        <v>32</v>
      </c>
      <c r="B18" s="20">
        <v>511</v>
      </c>
      <c r="C18" s="21">
        <v>349</v>
      </c>
      <c r="D18" s="21">
        <v>1</v>
      </c>
      <c r="E18" s="20">
        <v>8</v>
      </c>
      <c r="F18" s="20">
        <v>132</v>
      </c>
      <c r="G18" s="21">
        <v>266</v>
      </c>
      <c r="H18" s="21">
        <v>500</v>
      </c>
      <c r="I18" s="20">
        <v>169</v>
      </c>
      <c r="J18" s="21">
        <v>0</v>
      </c>
      <c r="K18" s="20">
        <v>149</v>
      </c>
      <c r="L18" s="18"/>
    </row>
    <row r="19" spans="1:12" ht="27" customHeight="1">
      <c r="A19" s="23" t="s">
        <v>33</v>
      </c>
      <c r="B19" s="20">
        <v>409</v>
      </c>
      <c r="C19" s="21">
        <v>66</v>
      </c>
      <c r="D19" s="21">
        <v>1</v>
      </c>
      <c r="E19" s="20">
        <v>0</v>
      </c>
      <c r="F19" s="20">
        <v>18</v>
      </c>
      <c r="G19" s="21">
        <v>38</v>
      </c>
      <c r="H19" s="21">
        <v>373</v>
      </c>
      <c r="I19" s="20">
        <v>277</v>
      </c>
      <c r="J19" s="21">
        <v>0</v>
      </c>
      <c r="K19" s="20">
        <v>220</v>
      </c>
      <c r="L19" s="18"/>
    </row>
    <row r="20" spans="1:12" ht="27" customHeight="1">
      <c r="A20" s="23" t="s">
        <v>34</v>
      </c>
      <c r="B20" s="20">
        <v>202</v>
      </c>
      <c r="C20" s="21">
        <v>105</v>
      </c>
      <c r="D20" s="21">
        <v>0</v>
      </c>
      <c r="E20" s="20">
        <v>1</v>
      </c>
      <c r="F20" s="20">
        <v>40</v>
      </c>
      <c r="G20" s="21">
        <v>21</v>
      </c>
      <c r="H20" s="21">
        <v>181</v>
      </c>
      <c r="I20" s="20">
        <v>101</v>
      </c>
      <c r="J20" s="21">
        <v>0</v>
      </c>
      <c r="K20" s="20">
        <v>74</v>
      </c>
      <c r="L20" s="18"/>
    </row>
    <row r="21" spans="1:12" ht="27" customHeight="1">
      <c r="A21" s="25" t="s">
        <v>35</v>
      </c>
      <c r="B21" s="20">
        <v>315</v>
      </c>
      <c r="C21" s="21">
        <v>154</v>
      </c>
      <c r="D21" s="21">
        <v>0</v>
      </c>
      <c r="E21" s="20">
        <v>1</v>
      </c>
      <c r="F21" s="20">
        <v>37</v>
      </c>
      <c r="G21" s="21">
        <v>53</v>
      </c>
      <c r="H21" s="21">
        <v>291</v>
      </c>
      <c r="I21" s="20">
        <v>148</v>
      </c>
      <c r="J21" s="21">
        <v>0</v>
      </c>
      <c r="K21" s="20">
        <v>118</v>
      </c>
      <c r="L21" s="18"/>
    </row>
    <row r="22" spans="1:12" ht="27" customHeight="1">
      <c r="A22" s="23" t="s">
        <v>36</v>
      </c>
      <c r="B22" s="20">
        <v>517</v>
      </c>
      <c r="C22" s="21">
        <v>187</v>
      </c>
      <c r="D22" s="21">
        <v>0</v>
      </c>
      <c r="E22" s="20">
        <v>0</v>
      </c>
      <c r="F22" s="20">
        <v>67</v>
      </c>
      <c r="G22" s="21">
        <v>117</v>
      </c>
      <c r="H22" s="21">
        <v>491</v>
      </c>
      <c r="I22" s="20">
        <v>247</v>
      </c>
      <c r="J22" s="21">
        <v>0</v>
      </c>
      <c r="K22" s="20">
        <v>182</v>
      </c>
      <c r="L22" s="18"/>
    </row>
    <row r="23" spans="1:12" ht="27" customHeight="1">
      <c r="A23" s="23" t="s">
        <v>37</v>
      </c>
      <c r="B23" s="20">
        <v>275</v>
      </c>
      <c r="C23" s="21">
        <v>160</v>
      </c>
      <c r="D23" s="21">
        <v>0</v>
      </c>
      <c r="E23" s="20">
        <v>3</v>
      </c>
      <c r="F23" s="20">
        <v>8</v>
      </c>
      <c r="G23" s="21">
        <v>30</v>
      </c>
      <c r="H23" s="21">
        <v>264</v>
      </c>
      <c r="I23" s="20">
        <v>108</v>
      </c>
      <c r="J23" s="21">
        <v>0</v>
      </c>
      <c r="K23" s="20">
        <v>87</v>
      </c>
      <c r="L23" s="18"/>
    </row>
    <row r="24" spans="1:12" ht="27" customHeight="1">
      <c r="A24" s="23" t="s">
        <v>38</v>
      </c>
      <c r="B24" s="20">
        <v>127</v>
      </c>
      <c r="C24" s="21">
        <v>59</v>
      </c>
      <c r="D24" s="21">
        <v>0</v>
      </c>
      <c r="E24" s="20">
        <v>0</v>
      </c>
      <c r="F24" s="20">
        <v>31</v>
      </c>
      <c r="G24" s="21">
        <v>59</v>
      </c>
      <c r="H24" s="21">
        <v>123</v>
      </c>
      <c r="I24" s="20">
        <v>58</v>
      </c>
      <c r="J24" s="21">
        <v>0</v>
      </c>
      <c r="K24" s="20">
        <v>51</v>
      </c>
      <c r="L24" s="18"/>
    </row>
    <row r="25" spans="1:12" ht="27" customHeight="1">
      <c r="A25" s="23" t="s">
        <v>39</v>
      </c>
      <c r="B25" s="20">
        <v>251</v>
      </c>
      <c r="C25" s="21">
        <v>87</v>
      </c>
      <c r="D25" s="21">
        <v>0</v>
      </c>
      <c r="E25" s="20">
        <v>3</v>
      </c>
      <c r="F25" s="20">
        <v>42</v>
      </c>
      <c r="G25" s="21">
        <v>17</v>
      </c>
      <c r="H25" s="21">
        <v>221</v>
      </c>
      <c r="I25" s="20">
        <v>135</v>
      </c>
      <c r="J25" s="21">
        <v>0</v>
      </c>
      <c r="K25" s="20">
        <v>107</v>
      </c>
      <c r="L25" s="18"/>
    </row>
    <row r="26" spans="1:12" ht="27" customHeight="1">
      <c r="A26" s="23" t="s">
        <v>40</v>
      </c>
      <c r="B26" s="20">
        <v>241</v>
      </c>
      <c r="C26" s="21">
        <v>174</v>
      </c>
      <c r="D26" s="21">
        <v>0</v>
      </c>
      <c r="E26" s="20">
        <v>4</v>
      </c>
      <c r="F26" s="20">
        <v>57</v>
      </c>
      <c r="G26" s="21">
        <v>49</v>
      </c>
      <c r="H26" s="21">
        <v>232</v>
      </c>
      <c r="I26" s="20">
        <v>120</v>
      </c>
      <c r="J26" s="21">
        <v>0</v>
      </c>
      <c r="K26" s="20">
        <v>90</v>
      </c>
      <c r="L26" s="18"/>
    </row>
    <row r="27" spans="1:12" ht="27" customHeight="1">
      <c r="A27" s="23" t="s">
        <v>41</v>
      </c>
      <c r="B27" s="20">
        <v>1330</v>
      </c>
      <c r="C27" s="21">
        <v>619</v>
      </c>
      <c r="D27" s="21">
        <v>0</v>
      </c>
      <c r="E27" s="20">
        <v>24</v>
      </c>
      <c r="F27" s="20">
        <v>109</v>
      </c>
      <c r="G27" s="21">
        <v>58</v>
      </c>
      <c r="H27" s="21">
        <v>1117</v>
      </c>
      <c r="I27" s="20">
        <v>652</v>
      </c>
      <c r="J27" s="21">
        <v>0</v>
      </c>
      <c r="K27" s="20">
        <v>523</v>
      </c>
      <c r="L27" s="18"/>
    </row>
    <row r="28" spans="1:12" ht="27" customHeight="1">
      <c r="A28" s="23" t="s">
        <v>42</v>
      </c>
      <c r="B28" s="20">
        <v>968</v>
      </c>
      <c r="C28" s="21">
        <v>907</v>
      </c>
      <c r="D28" s="21">
        <v>1</v>
      </c>
      <c r="E28" s="20">
        <v>32</v>
      </c>
      <c r="F28" s="20">
        <v>80</v>
      </c>
      <c r="G28" s="21">
        <v>71</v>
      </c>
      <c r="H28" s="21">
        <v>930</v>
      </c>
      <c r="I28" s="20">
        <v>517</v>
      </c>
      <c r="J28" s="21">
        <v>0</v>
      </c>
      <c r="K28" s="20">
        <v>402</v>
      </c>
      <c r="L28" s="18"/>
    </row>
    <row r="29" spans="1:12" ht="27" customHeight="1">
      <c r="A29" s="23" t="s">
        <v>43</v>
      </c>
      <c r="B29" s="20">
        <v>468</v>
      </c>
      <c r="C29" s="21">
        <v>416</v>
      </c>
      <c r="D29" s="21">
        <v>0</v>
      </c>
      <c r="E29" s="20">
        <v>8</v>
      </c>
      <c r="F29" s="20">
        <v>35</v>
      </c>
      <c r="G29" s="21">
        <v>47</v>
      </c>
      <c r="H29" s="21">
        <v>416</v>
      </c>
      <c r="I29" s="20">
        <v>271</v>
      </c>
      <c r="J29" s="21">
        <v>0</v>
      </c>
      <c r="K29" s="20">
        <v>225</v>
      </c>
      <c r="L29" s="18"/>
    </row>
    <row r="30" spans="1:12" ht="27" customHeight="1">
      <c r="A30" s="23" t="s">
        <v>44</v>
      </c>
      <c r="B30" s="20">
        <v>268</v>
      </c>
      <c r="C30" s="21">
        <v>327</v>
      </c>
      <c r="D30" s="21">
        <v>2</v>
      </c>
      <c r="E30" s="20">
        <v>10</v>
      </c>
      <c r="F30" s="20">
        <v>34</v>
      </c>
      <c r="G30" s="21">
        <v>35</v>
      </c>
      <c r="H30" s="21">
        <v>263</v>
      </c>
      <c r="I30" s="20">
        <v>124</v>
      </c>
      <c r="J30" s="21">
        <v>0</v>
      </c>
      <c r="K30" s="20">
        <v>98</v>
      </c>
      <c r="L30" s="18"/>
    </row>
    <row r="31" spans="1:11" ht="27" customHeight="1">
      <c r="A31" s="23" t="s">
        <v>45</v>
      </c>
      <c r="B31" s="26">
        <v>92</v>
      </c>
      <c r="C31" s="26">
        <v>158</v>
      </c>
      <c r="D31" s="26">
        <v>0</v>
      </c>
      <c r="E31" s="26">
        <v>6</v>
      </c>
      <c r="F31" s="26">
        <v>10</v>
      </c>
      <c r="G31" s="26">
        <v>4</v>
      </c>
      <c r="H31" s="26">
        <v>81</v>
      </c>
      <c r="I31" s="26">
        <v>45</v>
      </c>
      <c r="J31" s="26">
        <v>0</v>
      </c>
      <c r="K31" s="26">
        <v>36</v>
      </c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2019-05-15T06:32:33Z</dcterms:modified>
  <cp:category/>
  <cp:version/>
  <cp:contentType/>
  <cp:contentStatus/>
</cp:coreProperties>
</file>