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4590" windowWidth="23325" windowHeight="66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<sst xmlns="http://schemas.openxmlformats.org/spreadsheetml/2006/main" count="66" uniqueCount="59">
  <si>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</si>
  <si>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</si>
  <si>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</si>
  <si>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</si>
  <si>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</si>
  <si>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</si>
  <si>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</si>
  <si>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</si>
  <si>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</si>
  <si>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</si>
  <si>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</si>
  <si>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</si>
  <si>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</si>
  <si>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</si>
  <si>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</si>
  <si>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</si>
  <si>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</si>
  <si>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</si>
  <si>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</si>
  <si>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</si>
  <si>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</si>
  <si>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</si>
  <si>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</si>
  <si>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</si>
  <si>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</si>
  <si>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</si>
  <si>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</si>
  <si>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</si>
  <si>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</si>
  <si>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</si>
  <si>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</si>
  <si>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</si>
  <si>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</si>
  <si>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</si>
  <si>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</si>
  <si>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</si>
  <si>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</si>
  <si>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</si>
  <si>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</si>
  <si>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</si>
  <si>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</si>
  <si>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</si>
  <si>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</si>
  <si>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</si>
  <si>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</si>
  <si>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</si>
  <si>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</si>
  <si>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</si>
  <si>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</si>
  <si>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</si>
  <si>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</si>
  <si>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</si>
  <si>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</si>
  <si>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</si>
  <si>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Інформація щодо надання послуг молоді у віці до 35 років
у січні-березні 2019 р.</t>
  </si>
  <si>
    <t>січень-березень 2018 р.</t>
  </si>
  <si>
    <t>січень-березень 2019 р.</t>
  </si>
  <si>
    <t>на                            1 квітня           2018 р.</t>
  </si>
  <si>
    <t>на                            1 квітня           2019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</si>
</sst>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0" borderId="0" xfId="418" applyFont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52" fillId="0" borderId="0" xfId="419" applyFont="1" applyFill="1" applyAlignment="1">
      <alignment horizontal="center" vertical="top" wrapText="1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3">
      <selection activeCell="A2" sqref="A2:E2"/>
    </sheetView>
  </sheetViews>
  <sheetFormatPr defaultColWidth="8.00390625" defaultRowHeight="15"/>
  <cols>
    <col min="1" max="1" width="69.7109375" style="46" customWidth="1"/>
    <col min="2" max="2" width="23.28125" style="51" customWidth="1"/>
    <col min="3" max="3" width="23.8515625" style="51" customWidth="1"/>
    <col min="4" max="4" width="11.8515625" style="46" customWidth="1"/>
    <col min="5" max="5" width="15.57421875" style="46" customWidth="1"/>
    <col min="6" max="16384" width="8.00390625" style="46" customWidth="1"/>
  </cols>
  <sheetData>
    <row r="1" spans="1:5" ht="36.75" customHeight="1">
      <c r="A1" s="63" t="s">
        <v>52</v>
      </c>
      <c r="B1" s="63"/>
      <c r="C1" s="63"/>
      <c r="D1" s="63"/>
      <c r="E1" s="63"/>
    </row>
    <row r="2" spans="1:5" ht="22.5" customHeight="1">
      <c r="A2" s="67" t="s">
        <v>51</v>
      </c>
      <c r="B2" s="67"/>
      <c r="C2" s="67"/>
      <c r="D2" s="67"/>
      <c r="E2" s="67"/>
    </row>
    <row r="3" spans="1:5" s="47" customFormat="1" ht="18" customHeight="1">
      <c r="A3" s="31"/>
      <c r="B3" s="32"/>
      <c r="C3" s="33"/>
      <c r="D3" s="33"/>
      <c r="E3" s="34" t="s">
        <v>53</v>
      </c>
    </row>
    <row r="4" spans="1:5" s="47" customFormat="1" ht="23.25" customHeight="1">
      <c r="A4" s="54" t="s">
        <v>9</v>
      </c>
      <c r="B4" s="64" t="s">
        <v>55</v>
      </c>
      <c r="C4" s="64" t="s">
        <v>56</v>
      </c>
      <c r="D4" s="66" t="s">
        <v>10</v>
      </c>
      <c r="E4" s="66"/>
    </row>
    <row r="5" spans="1:5" s="47" customFormat="1" ht="40.5">
      <c r="A5" s="54"/>
      <c r="B5" s="65"/>
      <c r="C5" s="65"/>
      <c r="D5" s="52" t="s">
        <v>11</v>
      </c>
      <c r="E5" s="35" t="s">
        <v>47</v>
      </c>
    </row>
    <row r="6" spans="1:5" s="48" customFormat="1" ht="12" customHeight="1">
      <c r="A6" s="36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47" customFormat="1" ht="29.25" customHeight="1">
      <c r="A7" s="37" t="s">
        <v>12</v>
      </c>
      <c r="B7" s="38">
        <v>11721</v>
      </c>
      <c r="C7" s="38">
        <f>2!B5</f>
        <v>9263</v>
      </c>
      <c r="D7" s="39">
        <f aca="true" t="shared" si="0" ref="D7:D12">C7/B7*100</f>
        <v>79.02909308079515</v>
      </c>
      <c r="E7" s="40">
        <f aca="true" t="shared" si="1" ref="E7:E12">C7-B7</f>
        <v>-2458</v>
      </c>
    </row>
    <row r="8" spans="1:7" s="47" customFormat="1" ht="40.5">
      <c r="A8" s="41" t="s">
        <v>13</v>
      </c>
      <c r="B8" s="38">
        <v>4039</v>
      </c>
      <c r="C8" s="38">
        <f>2!C5</f>
        <v>3788</v>
      </c>
      <c r="D8" s="39">
        <f t="shared" si="0"/>
        <v>93.78559049269622</v>
      </c>
      <c r="E8" s="40">
        <f t="shared" si="1"/>
        <v>-251</v>
      </c>
      <c r="G8" s="49"/>
    </row>
    <row r="9" spans="1:7" s="47" customFormat="1" ht="64.5" customHeight="1">
      <c r="A9" s="41" t="s">
        <v>6</v>
      </c>
      <c r="B9" s="38">
        <v>47</v>
      </c>
      <c r="C9" s="38">
        <f>2!E5</f>
        <v>104</v>
      </c>
      <c r="D9" s="39">
        <f t="shared" si="0"/>
        <v>221.27659574468086</v>
      </c>
      <c r="E9" s="40">
        <f t="shared" si="1"/>
        <v>57</v>
      </c>
      <c r="G9" s="49"/>
    </row>
    <row r="10" spans="1:9" s="47" customFormat="1" ht="27.75" customHeight="1">
      <c r="A10" s="37" t="s">
        <v>14</v>
      </c>
      <c r="B10" s="38">
        <v>1502</v>
      </c>
      <c r="C10" s="38">
        <f>2!F5</f>
        <v>1333</v>
      </c>
      <c r="D10" s="39">
        <f t="shared" si="0"/>
        <v>88.74833555259653</v>
      </c>
      <c r="E10" s="40">
        <f t="shared" si="1"/>
        <v>-169</v>
      </c>
      <c r="I10" s="49"/>
    </row>
    <row r="11" spans="1:5" s="47" customFormat="1" ht="48" customHeight="1">
      <c r="A11" s="37" t="s">
        <v>3</v>
      </c>
      <c r="B11" s="38">
        <v>1049</v>
      </c>
      <c r="C11" s="38">
        <f>2!G5</f>
        <v>1237</v>
      </c>
      <c r="D11" s="39">
        <f t="shared" si="0"/>
        <v>117.92183031458532</v>
      </c>
      <c r="E11" s="40">
        <f t="shared" si="1"/>
        <v>188</v>
      </c>
    </row>
    <row r="12" spans="1:6" s="47" customFormat="1" ht="45.75" customHeight="1">
      <c r="A12" s="37" t="s">
        <v>15</v>
      </c>
      <c r="B12" s="38">
        <v>11002</v>
      </c>
      <c r="C12" s="38">
        <f>2!H5</f>
        <v>8555</v>
      </c>
      <c r="D12" s="39">
        <f t="shared" si="0"/>
        <v>77.75858934739138</v>
      </c>
      <c r="E12" s="40">
        <f t="shared" si="1"/>
        <v>-2447</v>
      </c>
      <c r="F12" s="49"/>
    </row>
    <row r="13" spans="1:6" s="47" customFormat="1" ht="12.75">
      <c r="A13" s="57" t="s">
        <v>49</v>
      </c>
      <c r="B13" s="58"/>
      <c r="C13" s="58"/>
      <c r="D13" s="58"/>
      <c r="E13" s="59"/>
      <c r="F13" s="49"/>
    </row>
    <row r="14" spans="1:6" s="47" customFormat="1" ht="12.75">
      <c r="A14" s="60"/>
      <c r="B14" s="61"/>
      <c r="C14" s="61"/>
      <c r="D14" s="61"/>
      <c r="E14" s="62"/>
      <c r="F14" s="49"/>
    </row>
    <row r="15" spans="1:5" s="47" customFormat="1" ht="20.25">
      <c r="A15" s="54" t="s">
        <v>9</v>
      </c>
      <c r="B15" s="54" t="s">
        <v>57</v>
      </c>
      <c r="C15" s="54" t="s">
        <v>58</v>
      </c>
      <c r="D15" s="55" t="s">
        <v>10</v>
      </c>
      <c r="E15" s="56"/>
    </row>
    <row r="16" spans="1:5" ht="36.75" customHeight="1">
      <c r="A16" s="54"/>
      <c r="B16" s="54"/>
      <c r="C16" s="54"/>
      <c r="D16" s="53" t="s">
        <v>11</v>
      </c>
      <c r="E16" s="35" t="s">
        <v>48</v>
      </c>
    </row>
    <row r="17" spans="1:5" ht="33" customHeight="1">
      <c r="A17" s="42" t="s">
        <v>12</v>
      </c>
      <c r="B17" s="43">
        <v>7993</v>
      </c>
      <c r="C17" s="43">
        <f>2!I5</f>
        <v>5968</v>
      </c>
      <c r="D17" s="44">
        <f>ROUND(C17/B17*100,1)</f>
        <v>74.7</v>
      </c>
      <c r="E17" s="45">
        <f>C17-B17</f>
        <v>-2025</v>
      </c>
    </row>
    <row r="18" spans="1:5" ht="32.25" customHeight="1">
      <c r="A18" s="42" t="s">
        <v>16</v>
      </c>
      <c r="B18" s="43">
        <v>0</v>
      </c>
      <c r="C18" s="43">
        <f>2!J5</f>
        <v>1</v>
      </c>
      <c r="D18" s="44">
        <v>0</v>
      </c>
      <c r="E18" s="45">
        <f>C18-B18</f>
        <v>1</v>
      </c>
    </row>
    <row r="19" spans="1:5" ht="24" customHeight="1">
      <c r="A19" s="42" t="s">
        <v>17</v>
      </c>
      <c r="B19" s="43">
        <v>6566</v>
      </c>
      <c r="C19" s="43">
        <f>2!K5</f>
        <v>4947</v>
      </c>
      <c r="D19" s="44">
        <f>ROUND(C19/B19*100,1)</f>
        <v>75.3</v>
      </c>
      <c r="E19" s="45">
        <f>C19-B19</f>
        <v>-1619</v>
      </c>
    </row>
    <row r="20" spans="2:3" ht="12.75">
      <c r="B20" s="50"/>
      <c r="C20" s="50"/>
    </row>
    <row r="21" ht="12.75">
      <c r="C21" s="50"/>
    </row>
  </sheetData>
  <sheetProtection/>
  <mergeCells count="11">
    <mergeCell ref="A2:E2"/>
    <mergeCell ref="A15:A16"/>
    <mergeCell ref="B15:B16"/>
    <mergeCell ref="C15:C16"/>
    <mergeCell ref="D15:E15"/>
    <mergeCell ref="A13:E14"/>
    <mergeCell ref="A1:E1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J7" sqref="J7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50</v>
      </c>
      <c r="B5" s="17">
        <f>SUM(B6:B31)</f>
        <v>9263</v>
      </c>
      <c r="C5" s="17">
        <f aca="true" t="shared" si="0" ref="C5:K5">SUM(C6:C31)</f>
        <v>3788</v>
      </c>
      <c r="D5" s="17">
        <f t="shared" si="0"/>
        <v>4</v>
      </c>
      <c r="E5" s="17">
        <f t="shared" si="0"/>
        <v>104</v>
      </c>
      <c r="F5" s="17">
        <f t="shared" si="0"/>
        <v>1333</v>
      </c>
      <c r="G5" s="17">
        <f t="shared" si="0"/>
        <v>1237</v>
      </c>
      <c r="H5" s="17">
        <f t="shared" si="0"/>
        <v>8555</v>
      </c>
      <c r="I5" s="17">
        <f t="shared" si="0"/>
        <v>5968</v>
      </c>
      <c r="J5" s="17">
        <f t="shared" si="0"/>
        <v>1</v>
      </c>
      <c r="K5" s="17">
        <f t="shared" si="0"/>
        <v>4947</v>
      </c>
    </row>
    <row r="6" spans="1:12" ht="27" customHeight="1">
      <c r="A6" s="19" t="s">
        <v>20</v>
      </c>
      <c r="B6" s="20">
        <v>365</v>
      </c>
      <c r="C6" s="21">
        <v>82</v>
      </c>
      <c r="D6" s="21">
        <v>1</v>
      </c>
      <c r="E6" s="20">
        <v>2</v>
      </c>
      <c r="F6" s="20">
        <v>75</v>
      </c>
      <c r="G6" s="21">
        <v>57</v>
      </c>
      <c r="H6" s="21">
        <v>357</v>
      </c>
      <c r="I6" s="20">
        <v>240</v>
      </c>
      <c r="J6" s="21">
        <v>1</v>
      </c>
      <c r="K6" s="20">
        <v>195</v>
      </c>
      <c r="L6" s="18"/>
    </row>
    <row r="7" spans="1:12" ht="27" customHeight="1">
      <c r="A7" s="23" t="s">
        <v>21</v>
      </c>
      <c r="B7" s="20">
        <v>458</v>
      </c>
      <c r="C7" s="21">
        <v>100</v>
      </c>
      <c r="D7" s="21">
        <v>0</v>
      </c>
      <c r="E7" s="20">
        <v>11</v>
      </c>
      <c r="F7" s="20">
        <v>45</v>
      </c>
      <c r="G7" s="21">
        <v>20</v>
      </c>
      <c r="H7" s="21">
        <v>432</v>
      </c>
      <c r="I7" s="20">
        <v>325</v>
      </c>
      <c r="J7" s="21">
        <v>0</v>
      </c>
      <c r="K7" s="20">
        <v>241</v>
      </c>
      <c r="L7" s="18"/>
    </row>
    <row r="8" spans="1:12" ht="27" customHeight="1">
      <c r="A8" s="23" t="s">
        <v>22</v>
      </c>
      <c r="B8" s="20">
        <v>559</v>
      </c>
      <c r="C8" s="21">
        <v>140</v>
      </c>
      <c r="D8" s="21">
        <v>0</v>
      </c>
      <c r="E8" s="20">
        <v>0</v>
      </c>
      <c r="F8" s="20">
        <v>139</v>
      </c>
      <c r="G8" s="21">
        <v>124</v>
      </c>
      <c r="H8" s="21">
        <v>519</v>
      </c>
      <c r="I8" s="20">
        <v>415</v>
      </c>
      <c r="J8" s="21">
        <v>0</v>
      </c>
      <c r="K8" s="20">
        <v>377</v>
      </c>
      <c r="L8" s="18"/>
    </row>
    <row r="9" spans="1:12" ht="27" customHeight="1">
      <c r="A9" s="23" t="s">
        <v>23</v>
      </c>
      <c r="B9" s="20">
        <v>146</v>
      </c>
      <c r="C9" s="21">
        <v>51</v>
      </c>
      <c r="D9" s="21">
        <v>0</v>
      </c>
      <c r="E9" s="20">
        <v>0</v>
      </c>
      <c r="F9" s="20">
        <v>19</v>
      </c>
      <c r="G9" s="21">
        <v>9</v>
      </c>
      <c r="H9" s="21">
        <v>139</v>
      </c>
      <c r="I9" s="20">
        <v>100</v>
      </c>
      <c r="J9" s="21">
        <v>0</v>
      </c>
      <c r="K9" s="20">
        <v>79</v>
      </c>
      <c r="L9" s="18"/>
    </row>
    <row r="10" spans="1:12" ht="27" customHeight="1">
      <c r="A10" s="24" t="s">
        <v>24</v>
      </c>
      <c r="B10" s="20">
        <v>206</v>
      </c>
      <c r="C10" s="21">
        <v>99</v>
      </c>
      <c r="D10" s="21">
        <v>0</v>
      </c>
      <c r="E10" s="20">
        <v>2</v>
      </c>
      <c r="F10" s="20">
        <v>35</v>
      </c>
      <c r="G10" s="21">
        <v>23</v>
      </c>
      <c r="H10" s="21">
        <v>199</v>
      </c>
      <c r="I10" s="20">
        <v>106</v>
      </c>
      <c r="J10" s="21">
        <v>0</v>
      </c>
      <c r="K10" s="20">
        <v>90</v>
      </c>
      <c r="L10" s="18"/>
    </row>
    <row r="11" spans="1:12" ht="27" customHeight="1">
      <c r="A11" s="23" t="s">
        <v>25</v>
      </c>
      <c r="B11" s="20">
        <v>304</v>
      </c>
      <c r="C11" s="21">
        <v>136</v>
      </c>
      <c r="D11" s="21">
        <v>0</v>
      </c>
      <c r="E11" s="20">
        <v>1</v>
      </c>
      <c r="F11" s="20">
        <v>29</v>
      </c>
      <c r="G11" s="21">
        <v>24</v>
      </c>
      <c r="H11" s="21">
        <v>277</v>
      </c>
      <c r="I11" s="20">
        <v>204</v>
      </c>
      <c r="J11" s="21">
        <v>0</v>
      </c>
      <c r="K11" s="20">
        <v>178</v>
      </c>
      <c r="L11" s="18"/>
    </row>
    <row r="12" spans="1:12" ht="27" customHeight="1">
      <c r="A12" s="23" t="s">
        <v>26</v>
      </c>
      <c r="B12" s="20">
        <v>398</v>
      </c>
      <c r="C12" s="21">
        <v>119</v>
      </c>
      <c r="D12" s="21">
        <v>0</v>
      </c>
      <c r="E12" s="20">
        <v>2</v>
      </c>
      <c r="F12" s="20">
        <v>50</v>
      </c>
      <c r="G12" s="21">
        <v>105</v>
      </c>
      <c r="H12" s="21">
        <v>373</v>
      </c>
      <c r="I12" s="20">
        <v>307</v>
      </c>
      <c r="J12" s="21">
        <v>0</v>
      </c>
      <c r="K12" s="20">
        <v>275</v>
      </c>
      <c r="L12" s="18"/>
    </row>
    <row r="13" spans="1:12" ht="27" customHeight="1">
      <c r="A13" s="23" t="s">
        <v>27</v>
      </c>
      <c r="B13" s="20">
        <v>376</v>
      </c>
      <c r="C13" s="21">
        <v>126</v>
      </c>
      <c r="D13" s="21">
        <v>0</v>
      </c>
      <c r="E13" s="20">
        <v>7</v>
      </c>
      <c r="F13" s="20">
        <v>92</v>
      </c>
      <c r="G13" s="21">
        <v>75</v>
      </c>
      <c r="H13" s="21">
        <v>365</v>
      </c>
      <c r="I13" s="20">
        <v>230</v>
      </c>
      <c r="J13" s="21">
        <v>0</v>
      </c>
      <c r="K13" s="20">
        <v>191</v>
      </c>
      <c r="L13" s="18"/>
    </row>
    <row r="14" spans="1:12" ht="27" customHeight="1">
      <c r="A14" s="23" t="s">
        <v>28</v>
      </c>
      <c r="B14" s="20">
        <v>196</v>
      </c>
      <c r="C14" s="21">
        <v>83</v>
      </c>
      <c r="D14" s="21">
        <v>0</v>
      </c>
      <c r="E14" s="20">
        <v>0</v>
      </c>
      <c r="F14" s="20">
        <v>49</v>
      </c>
      <c r="G14" s="21">
        <v>33</v>
      </c>
      <c r="H14" s="21">
        <v>189</v>
      </c>
      <c r="I14" s="20">
        <v>105</v>
      </c>
      <c r="J14" s="21">
        <v>0</v>
      </c>
      <c r="K14" s="20">
        <v>82</v>
      </c>
      <c r="L14" s="18"/>
    </row>
    <row r="15" spans="1:12" ht="27" customHeight="1">
      <c r="A15" s="23" t="s">
        <v>29</v>
      </c>
      <c r="B15" s="20">
        <v>170</v>
      </c>
      <c r="C15" s="21">
        <v>74</v>
      </c>
      <c r="D15" s="21">
        <v>0</v>
      </c>
      <c r="E15" s="20">
        <v>0</v>
      </c>
      <c r="F15" s="20">
        <v>29</v>
      </c>
      <c r="G15" s="21">
        <v>8</v>
      </c>
      <c r="H15" s="21">
        <v>165</v>
      </c>
      <c r="I15" s="20">
        <v>103</v>
      </c>
      <c r="J15" s="21">
        <v>0</v>
      </c>
      <c r="K15" s="20">
        <v>82</v>
      </c>
      <c r="L15" s="18"/>
    </row>
    <row r="16" spans="1:12" ht="27" customHeight="1">
      <c r="A16" s="23" t="s">
        <v>30</v>
      </c>
      <c r="B16" s="20">
        <v>252</v>
      </c>
      <c r="C16" s="21">
        <v>53</v>
      </c>
      <c r="D16" s="21">
        <v>0</v>
      </c>
      <c r="E16" s="20">
        <v>2</v>
      </c>
      <c r="F16" s="20">
        <v>14</v>
      </c>
      <c r="G16" s="21">
        <v>12</v>
      </c>
      <c r="H16" s="21">
        <v>230</v>
      </c>
      <c r="I16" s="20">
        <v>160</v>
      </c>
      <c r="J16" s="21">
        <v>0</v>
      </c>
      <c r="K16" s="20">
        <v>122</v>
      </c>
      <c r="L16" s="18"/>
    </row>
    <row r="17" spans="1:12" ht="27" customHeight="1">
      <c r="A17" s="23" t="s">
        <v>31</v>
      </c>
      <c r="B17" s="20">
        <v>382</v>
      </c>
      <c r="C17" s="21">
        <v>128</v>
      </c>
      <c r="D17" s="21">
        <v>0</v>
      </c>
      <c r="E17" s="20">
        <v>0</v>
      </c>
      <c r="F17" s="20">
        <v>114</v>
      </c>
      <c r="G17" s="21">
        <v>123</v>
      </c>
      <c r="H17" s="21">
        <v>351</v>
      </c>
      <c r="I17" s="20">
        <v>231</v>
      </c>
      <c r="J17" s="21">
        <v>0</v>
      </c>
      <c r="K17" s="20">
        <v>213</v>
      </c>
      <c r="L17" s="18"/>
    </row>
    <row r="18" spans="1:12" ht="27" customHeight="1">
      <c r="A18" s="25" t="s">
        <v>32</v>
      </c>
      <c r="B18" s="20">
        <v>499</v>
      </c>
      <c r="C18" s="21">
        <v>155</v>
      </c>
      <c r="D18" s="21">
        <v>0</v>
      </c>
      <c r="E18" s="20">
        <v>8</v>
      </c>
      <c r="F18" s="20">
        <v>125</v>
      </c>
      <c r="G18" s="21">
        <v>248</v>
      </c>
      <c r="H18" s="21">
        <v>489</v>
      </c>
      <c r="I18" s="20">
        <v>324</v>
      </c>
      <c r="J18" s="21">
        <v>0</v>
      </c>
      <c r="K18" s="20">
        <v>303</v>
      </c>
      <c r="L18" s="18"/>
    </row>
    <row r="19" spans="1:12" ht="27" customHeight="1">
      <c r="A19" s="23" t="s">
        <v>33</v>
      </c>
      <c r="B19" s="20">
        <v>390</v>
      </c>
      <c r="C19" s="21">
        <v>24</v>
      </c>
      <c r="D19" s="21">
        <v>1</v>
      </c>
      <c r="E19" s="20">
        <v>0</v>
      </c>
      <c r="F19" s="20">
        <v>14</v>
      </c>
      <c r="G19" s="21">
        <v>9</v>
      </c>
      <c r="H19" s="21">
        <v>353</v>
      </c>
      <c r="I19" s="20">
        <v>307</v>
      </c>
      <c r="J19" s="21">
        <v>0</v>
      </c>
      <c r="K19" s="20">
        <v>252</v>
      </c>
      <c r="L19" s="18"/>
    </row>
    <row r="20" spans="1:12" ht="27" customHeight="1">
      <c r="A20" s="23" t="s">
        <v>34</v>
      </c>
      <c r="B20" s="20">
        <v>177</v>
      </c>
      <c r="C20" s="21">
        <v>75</v>
      </c>
      <c r="D20" s="21">
        <v>0</v>
      </c>
      <c r="E20" s="20">
        <v>1</v>
      </c>
      <c r="F20" s="20">
        <v>38</v>
      </c>
      <c r="G20" s="21">
        <v>10</v>
      </c>
      <c r="H20" s="21">
        <v>155</v>
      </c>
      <c r="I20" s="20">
        <v>105</v>
      </c>
      <c r="J20" s="21">
        <v>0</v>
      </c>
      <c r="K20" s="20">
        <v>86</v>
      </c>
      <c r="L20" s="18"/>
    </row>
    <row r="21" spans="1:12" ht="27" customHeight="1">
      <c r="A21" s="25" t="s">
        <v>35</v>
      </c>
      <c r="B21" s="20">
        <v>298</v>
      </c>
      <c r="C21" s="21">
        <v>88</v>
      </c>
      <c r="D21" s="21">
        <v>0</v>
      </c>
      <c r="E21" s="20">
        <v>0</v>
      </c>
      <c r="F21" s="20">
        <v>37</v>
      </c>
      <c r="G21" s="21">
        <v>29</v>
      </c>
      <c r="H21" s="21">
        <v>272</v>
      </c>
      <c r="I21" s="20">
        <v>186</v>
      </c>
      <c r="J21" s="21">
        <v>0</v>
      </c>
      <c r="K21" s="20">
        <v>159</v>
      </c>
      <c r="L21" s="18"/>
    </row>
    <row r="22" spans="1:12" ht="27" customHeight="1">
      <c r="A22" s="23" t="s">
        <v>36</v>
      </c>
      <c r="B22" s="20">
        <v>478</v>
      </c>
      <c r="C22" s="21">
        <v>103</v>
      </c>
      <c r="D22" s="21">
        <v>0</v>
      </c>
      <c r="E22" s="20">
        <v>0</v>
      </c>
      <c r="F22" s="20">
        <v>67</v>
      </c>
      <c r="G22" s="21">
        <v>81</v>
      </c>
      <c r="H22" s="21">
        <v>445</v>
      </c>
      <c r="I22" s="20">
        <v>325</v>
      </c>
      <c r="J22" s="21">
        <v>0</v>
      </c>
      <c r="K22" s="20">
        <v>257</v>
      </c>
      <c r="L22" s="18"/>
    </row>
    <row r="23" spans="1:12" ht="27" customHeight="1">
      <c r="A23" s="23" t="s">
        <v>37</v>
      </c>
      <c r="B23" s="20">
        <v>262</v>
      </c>
      <c r="C23" s="21">
        <v>116</v>
      </c>
      <c r="D23" s="21">
        <v>0</v>
      </c>
      <c r="E23" s="20">
        <v>0</v>
      </c>
      <c r="F23" s="20">
        <v>8</v>
      </c>
      <c r="G23" s="21">
        <v>22</v>
      </c>
      <c r="H23" s="21">
        <v>250</v>
      </c>
      <c r="I23" s="20">
        <v>145</v>
      </c>
      <c r="J23" s="21">
        <v>0</v>
      </c>
      <c r="K23" s="20">
        <v>129</v>
      </c>
      <c r="L23" s="18"/>
    </row>
    <row r="24" spans="1:12" ht="27" customHeight="1">
      <c r="A24" s="23" t="s">
        <v>38</v>
      </c>
      <c r="B24" s="20">
        <v>113</v>
      </c>
      <c r="C24" s="21">
        <v>31</v>
      </c>
      <c r="D24" s="21">
        <v>0</v>
      </c>
      <c r="E24" s="20">
        <v>0</v>
      </c>
      <c r="F24" s="20">
        <v>31</v>
      </c>
      <c r="G24" s="21">
        <v>46</v>
      </c>
      <c r="H24" s="21">
        <v>111</v>
      </c>
      <c r="I24" s="20">
        <v>73</v>
      </c>
      <c r="J24" s="21">
        <v>0</v>
      </c>
      <c r="K24" s="20">
        <v>62</v>
      </c>
      <c r="L24" s="18"/>
    </row>
    <row r="25" spans="1:12" ht="27" customHeight="1">
      <c r="A25" s="23" t="s">
        <v>39</v>
      </c>
      <c r="B25" s="20">
        <v>221</v>
      </c>
      <c r="C25" s="21">
        <v>39</v>
      </c>
      <c r="D25" s="21">
        <v>0</v>
      </c>
      <c r="E25" s="20">
        <v>1</v>
      </c>
      <c r="F25" s="20">
        <v>30</v>
      </c>
      <c r="G25" s="21">
        <v>3</v>
      </c>
      <c r="H25" s="21">
        <v>185</v>
      </c>
      <c r="I25" s="20">
        <v>152</v>
      </c>
      <c r="J25" s="21">
        <v>0</v>
      </c>
      <c r="K25" s="20">
        <v>119</v>
      </c>
      <c r="L25" s="18"/>
    </row>
    <row r="26" spans="1:12" ht="27" customHeight="1">
      <c r="A26" s="23" t="s">
        <v>40</v>
      </c>
      <c r="B26" s="20">
        <v>232</v>
      </c>
      <c r="C26" s="21">
        <v>121</v>
      </c>
      <c r="D26" s="21">
        <v>0</v>
      </c>
      <c r="E26" s="20">
        <v>3</v>
      </c>
      <c r="F26" s="20">
        <v>57</v>
      </c>
      <c r="G26" s="21">
        <v>35</v>
      </c>
      <c r="H26" s="21">
        <v>225</v>
      </c>
      <c r="I26" s="20">
        <v>150</v>
      </c>
      <c r="J26" s="21">
        <v>0</v>
      </c>
      <c r="K26" s="20">
        <v>122</v>
      </c>
      <c r="L26" s="18"/>
    </row>
    <row r="27" spans="1:12" ht="27" customHeight="1">
      <c r="A27" s="23" t="s">
        <v>41</v>
      </c>
      <c r="B27" s="20">
        <v>1217</v>
      </c>
      <c r="C27" s="21">
        <v>513</v>
      </c>
      <c r="D27" s="21">
        <v>0</v>
      </c>
      <c r="E27" s="20">
        <v>16</v>
      </c>
      <c r="F27" s="20">
        <v>99</v>
      </c>
      <c r="G27" s="21">
        <v>41</v>
      </c>
      <c r="H27" s="21">
        <v>1016</v>
      </c>
      <c r="I27" s="20">
        <v>703</v>
      </c>
      <c r="J27" s="21">
        <v>0</v>
      </c>
      <c r="K27" s="20">
        <v>552</v>
      </c>
      <c r="L27" s="18"/>
    </row>
    <row r="28" spans="1:12" ht="27" customHeight="1">
      <c r="A28" s="23" t="s">
        <v>42</v>
      </c>
      <c r="B28" s="20">
        <v>822</v>
      </c>
      <c r="C28" s="21">
        <v>715</v>
      </c>
      <c r="D28" s="21">
        <v>1</v>
      </c>
      <c r="E28" s="20">
        <v>28</v>
      </c>
      <c r="F28" s="20">
        <v>68</v>
      </c>
      <c r="G28" s="21">
        <v>50</v>
      </c>
      <c r="H28" s="21">
        <v>785</v>
      </c>
      <c r="I28" s="20">
        <v>502</v>
      </c>
      <c r="J28" s="21">
        <v>0</v>
      </c>
      <c r="K28" s="20">
        <v>386</v>
      </c>
      <c r="L28" s="18"/>
    </row>
    <row r="29" spans="1:12" ht="27" customHeight="1">
      <c r="A29" s="23" t="s">
        <v>43</v>
      </c>
      <c r="B29" s="20">
        <v>426</v>
      </c>
      <c r="C29" s="21">
        <v>303</v>
      </c>
      <c r="D29" s="21">
        <v>0</v>
      </c>
      <c r="E29" s="20">
        <v>8</v>
      </c>
      <c r="F29" s="20">
        <v>31</v>
      </c>
      <c r="G29" s="21">
        <v>26</v>
      </c>
      <c r="H29" s="21">
        <v>373</v>
      </c>
      <c r="I29" s="20">
        <v>281</v>
      </c>
      <c r="J29" s="21">
        <v>0</v>
      </c>
      <c r="K29" s="20">
        <v>231</v>
      </c>
      <c r="L29" s="18"/>
    </row>
    <row r="30" spans="1:12" ht="27" customHeight="1">
      <c r="A30" s="23" t="s">
        <v>44</v>
      </c>
      <c r="B30" s="20">
        <v>236</v>
      </c>
      <c r="C30" s="21">
        <v>210</v>
      </c>
      <c r="D30" s="21">
        <v>1</v>
      </c>
      <c r="E30" s="20">
        <v>7</v>
      </c>
      <c r="F30" s="20">
        <v>30</v>
      </c>
      <c r="G30" s="21">
        <v>20</v>
      </c>
      <c r="H30" s="21">
        <v>231</v>
      </c>
      <c r="I30" s="20">
        <v>149</v>
      </c>
      <c r="J30" s="21">
        <v>0</v>
      </c>
      <c r="K30" s="20">
        <v>133</v>
      </c>
      <c r="L30" s="18"/>
    </row>
    <row r="31" spans="1:11" ht="27" customHeight="1">
      <c r="A31" s="23" t="s">
        <v>45</v>
      </c>
      <c r="B31" s="26">
        <v>80</v>
      </c>
      <c r="C31" s="26">
        <v>104</v>
      </c>
      <c r="D31" s="26">
        <v>0</v>
      </c>
      <c r="E31" s="26">
        <v>5</v>
      </c>
      <c r="F31" s="26">
        <v>8</v>
      </c>
      <c r="G31" s="26">
        <v>4</v>
      </c>
      <c r="H31" s="26">
        <v>69</v>
      </c>
      <c r="I31" s="26">
        <v>40</v>
      </c>
      <c r="J31" s="26">
        <v>0</v>
      </c>
      <c r="K31" s="26">
        <v>31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2019-04-15T11:38:21Z</dcterms:modified>
  <cp:category/>
  <cp:version/>
  <cp:contentType/>
  <cp:contentStatus/>
</cp:coreProperties>
</file>