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0" windowWidth="14535" windowHeight="1203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<sst xmlns="http://schemas.openxmlformats.org/spreadsheetml/2006/main" count="66" uniqueCount="59">
  <si>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</si>
  <si>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</si>
  <si>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</si>
  <si>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</si>
  <si>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</si>
  <si>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</si>
  <si>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</si>
  <si>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</si>
  <si>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</si>
  <si>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</si>
  <si>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</si>
  <si>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</si>
  <si>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</si>
  <si>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</si>
  <si>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</si>
  <si>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</si>
  <si>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</si>
  <si>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</si>
  <si>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</si>
  <si>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</si>
  <si>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</si>
  <si>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</si>
  <si>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</si>
  <si>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</si>
  <si>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</si>
  <si>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</si>
  <si>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</si>
  <si>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</si>
  <si>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</si>
  <si>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</si>
  <si>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</si>
  <si>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</si>
  <si>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</si>
  <si>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</si>
  <si>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</si>
  <si>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</si>
  <si>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</si>
  <si>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</si>
  <si>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</si>
  <si>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</si>
  <si>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</si>
  <si>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</si>
  <si>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</si>
  <si>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</si>
  <si>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</si>
  <si>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</si>
  <si>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особи</t>
  </si>
  <si>
    <t xml:space="preserve"> + (-)                          осіб</t>
  </si>
  <si>
    <t xml:space="preserve"> + (-)                    осіб</t>
  </si>
  <si>
    <t xml:space="preserve"> особи</t>
  </si>
  <si>
    <t>Станом на :</t>
  </si>
  <si>
    <t>Полтавська область</t>
  </si>
  <si>
    <t>_</t>
  </si>
  <si>
    <t>Інформація щодо надання послуг молоді у віці до 35 років
у січні-листопаді  2017-2018 рр.</t>
  </si>
  <si>
    <t>січень-листопад 2017 р.</t>
  </si>
  <si>
    <t>січень-листопад 2018 р.</t>
  </si>
  <si>
    <t>на                            1 грудня           2017 р.</t>
  </si>
  <si>
    <t>Інформація щодо надання послуг молоді у віці до 35 років
у січні-листопаді  2018 р.</t>
  </si>
  <si>
    <t>на                            1 грудня           2018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</si>
</sst>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8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54" fillId="50" borderId="25" xfId="417" applyFont="1" applyFill="1" applyBorder="1" applyAlignment="1" applyProtection="1">
      <alignment horizontal="center" vertical="center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47" fillId="50" borderId="0" xfId="418" applyFont="1" applyFill="1" applyAlignment="1">
      <alignment horizontal="center" vertical="top" wrapText="1"/>
      <protection/>
    </xf>
    <xf numFmtId="0" fontId="52" fillId="50" borderId="0" xfId="418" applyFont="1" applyFill="1" applyAlignment="1">
      <alignment horizontal="center" vertical="top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75" zoomScaleNormal="75" zoomScaleSheetLayoutView="75" zoomScalePageLayoutView="0" workbookViewId="0" topLeftCell="A1">
      <selection activeCell="C16" sqref="C16"/>
    </sheetView>
  </sheetViews>
  <sheetFormatPr defaultColWidth="8.00390625" defaultRowHeight="15"/>
  <cols>
    <col min="1" max="1" width="69.7109375" style="46" customWidth="1"/>
    <col min="2" max="2" width="23.28125" style="51" customWidth="1"/>
    <col min="3" max="3" width="23.8515625" style="51" customWidth="1"/>
    <col min="4" max="4" width="11.8515625" style="46" customWidth="1"/>
    <col min="5" max="5" width="15.57421875" style="46" customWidth="1"/>
    <col min="6" max="16384" width="8.00390625" style="46" customWidth="1"/>
  </cols>
  <sheetData>
    <row r="1" spans="1:5" ht="61.5" customHeight="1">
      <c r="A1" s="62" t="s">
        <v>53</v>
      </c>
      <c r="B1" s="63"/>
      <c r="C1" s="63"/>
      <c r="D1" s="63"/>
      <c r="E1" s="63"/>
    </row>
    <row r="2" spans="1:5" s="47" customFormat="1" ht="18" customHeight="1">
      <c r="A2" s="31"/>
      <c r="B2" s="32"/>
      <c r="C2" s="33"/>
      <c r="D2" s="33"/>
      <c r="E2" s="34" t="s">
        <v>49</v>
      </c>
    </row>
    <row r="3" spans="1:5" s="47" customFormat="1" ht="23.25" customHeight="1">
      <c r="A3" s="53" t="s">
        <v>9</v>
      </c>
      <c r="B3" s="64" t="s">
        <v>54</v>
      </c>
      <c r="C3" s="64" t="s">
        <v>55</v>
      </c>
      <c r="D3" s="66" t="s">
        <v>10</v>
      </c>
      <c r="E3" s="66"/>
    </row>
    <row r="4" spans="1:5" s="47" customFormat="1" ht="40.5">
      <c r="A4" s="53"/>
      <c r="B4" s="65"/>
      <c r="C4" s="65"/>
      <c r="D4" s="52" t="s">
        <v>11</v>
      </c>
      <c r="E4" s="35" t="s">
        <v>47</v>
      </c>
    </row>
    <row r="5" spans="1:5" s="48" customFormat="1" ht="12" customHeight="1">
      <c r="A5" s="36" t="s">
        <v>0</v>
      </c>
      <c r="B5" s="36">
        <v>1</v>
      </c>
      <c r="C5" s="36">
        <v>2</v>
      </c>
      <c r="D5" s="36">
        <v>3</v>
      </c>
      <c r="E5" s="36">
        <v>4</v>
      </c>
    </row>
    <row r="6" spans="1:5" s="47" customFormat="1" ht="29.25" customHeight="1">
      <c r="A6" s="37" t="s">
        <v>12</v>
      </c>
      <c r="B6" s="38">
        <v>23060</v>
      </c>
      <c r="C6" s="38">
        <f>2!B5</f>
        <v>19965</v>
      </c>
      <c r="D6" s="39">
        <f aca="true" t="shared" si="0" ref="D6:D11">C6/B6*100</f>
        <v>86.57849089332177</v>
      </c>
      <c r="E6" s="40">
        <f aca="true" t="shared" si="1" ref="E6:E11">C6-B6</f>
        <v>-3095</v>
      </c>
    </row>
    <row r="7" spans="1:7" s="47" customFormat="1" ht="40.5">
      <c r="A7" s="41" t="s">
        <v>13</v>
      </c>
      <c r="B7" s="38">
        <v>17123</v>
      </c>
      <c r="C7" s="38">
        <f>2!C5</f>
        <v>16896</v>
      </c>
      <c r="D7" s="39">
        <f t="shared" si="0"/>
        <v>98.67429772820184</v>
      </c>
      <c r="E7" s="40">
        <f t="shared" si="1"/>
        <v>-227</v>
      </c>
      <c r="G7" s="49"/>
    </row>
    <row r="8" spans="1:7" s="47" customFormat="1" ht="64.5" customHeight="1">
      <c r="A8" s="41" t="s">
        <v>6</v>
      </c>
      <c r="B8" s="38">
        <v>305</v>
      </c>
      <c r="C8" s="38">
        <f>2!E5</f>
        <v>406</v>
      </c>
      <c r="D8" s="39">
        <f t="shared" si="0"/>
        <v>133.11475409836066</v>
      </c>
      <c r="E8" s="40">
        <f t="shared" si="1"/>
        <v>101</v>
      </c>
      <c r="G8" s="49"/>
    </row>
    <row r="9" spans="1:9" s="47" customFormat="1" ht="27.75" customHeight="1">
      <c r="A9" s="37" t="s">
        <v>14</v>
      </c>
      <c r="B9" s="38">
        <v>2213</v>
      </c>
      <c r="C9" s="38">
        <f>2!F5</f>
        <v>2145</v>
      </c>
      <c r="D9" s="39">
        <f t="shared" si="0"/>
        <v>96.92724807953005</v>
      </c>
      <c r="E9" s="40">
        <f t="shared" si="1"/>
        <v>-68</v>
      </c>
      <c r="I9" s="49"/>
    </row>
    <row r="10" spans="1:5" s="47" customFormat="1" ht="48" customHeight="1">
      <c r="A10" s="37" t="s">
        <v>3</v>
      </c>
      <c r="B10" s="38">
        <v>4602</v>
      </c>
      <c r="C10" s="38">
        <f>2!G5</f>
        <v>3948</v>
      </c>
      <c r="D10" s="39">
        <f t="shared" si="0"/>
        <v>85.78878748370273</v>
      </c>
      <c r="E10" s="40">
        <f t="shared" si="1"/>
        <v>-654</v>
      </c>
    </row>
    <row r="11" spans="1:6" s="47" customFormat="1" ht="45.75" customHeight="1">
      <c r="A11" s="37" t="s">
        <v>15</v>
      </c>
      <c r="B11" s="38">
        <v>22203</v>
      </c>
      <c r="C11" s="38">
        <f>2!H5</f>
        <v>19282</v>
      </c>
      <c r="D11" s="39">
        <f t="shared" si="0"/>
        <v>86.84412016394181</v>
      </c>
      <c r="E11" s="40">
        <f t="shared" si="1"/>
        <v>-2921</v>
      </c>
      <c r="F11" s="49"/>
    </row>
    <row r="12" spans="1:6" s="47" customFormat="1" ht="12.75">
      <c r="A12" s="56" t="s">
        <v>50</v>
      </c>
      <c r="B12" s="57"/>
      <c r="C12" s="57"/>
      <c r="D12" s="57"/>
      <c r="E12" s="58"/>
      <c r="F12" s="49"/>
    </row>
    <row r="13" spans="1:6" s="47" customFormat="1" ht="12.75">
      <c r="A13" s="59"/>
      <c r="B13" s="60"/>
      <c r="C13" s="60"/>
      <c r="D13" s="60"/>
      <c r="E13" s="61"/>
      <c r="F13" s="49"/>
    </row>
    <row r="14" spans="1:5" s="47" customFormat="1" ht="20.25">
      <c r="A14" s="53" t="s">
        <v>9</v>
      </c>
      <c r="B14" s="53" t="s">
        <v>56</v>
      </c>
      <c r="C14" s="53" t="s">
        <v>58</v>
      </c>
      <c r="D14" s="54" t="s">
        <v>10</v>
      </c>
      <c r="E14" s="55"/>
    </row>
    <row r="15" spans="1:5" ht="36.75" customHeight="1">
      <c r="A15" s="53"/>
      <c r="B15" s="53"/>
      <c r="C15" s="53"/>
      <c r="D15" s="52" t="s">
        <v>11</v>
      </c>
      <c r="E15" s="35" t="s">
        <v>48</v>
      </c>
    </row>
    <row r="16" spans="1:5" ht="33" customHeight="1">
      <c r="A16" s="42" t="s">
        <v>12</v>
      </c>
      <c r="B16" s="43">
        <v>6427</v>
      </c>
      <c r="C16" s="43">
        <f>2!I5</f>
        <v>4987</v>
      </c>
      <c r="D16" s="44">
        <f>ROUND(C16/B16*100,1)</f>
        <v>77.6</v>
      </c>
      <c r="E16" s="45">
        <f>C16-B16</f>
        <v>-1440</v>
      </c>
    </row>
    <row r="17" spans="1:5" ht="32.25" customHeight="1">
      <c r="A17" s="42" t="s">
        <v>16</v>
      </c>
      <c r="B17" s="43">
        <v>0</v>
      </c>
      <c r="C17" s="43">
        <f>2!J5</f>
        <v>1</v>
      </c>
      <c r="D17" s="44" t="s">
        <v>52</v>
      </c>
      <c r="E17" s="45">
        <f>C17-B17</f>
        <v>1</v>
      </c>
    </row>
    <row r="18" spans="1:5" ht="24" customHeight="1">
      <c r="A18" s="42" t="s">
        <v>17</v>
      </c>
      <c r="B18" s="43">
        <v>4832</v>
      </c>
      <c r="C18" s="43">
        <f>2!K5</f>
        <v>3801</v>
      </c>
      <c r="D18" s="44">
        <f>ROUND(C18/B18*100,1)</f>
        <v>78.7</v>
      </c>
      <c r="E18" s="45">
        <f>C18-B18</f>
        <v>-1031</v>
      </c>
    </row>
    <row r="19" spans="2:3" ht="12.75">
      <c r="B19" s="50"/>
      <c r="C19" s="50"/>
    </row>
    <row r="20" ht="12.75">
      <c r="C20" s="50"/>
    </row>
  </sheetData>
  <sheetProtection/>
  <mergeCells count="10">
    <mergeCell ref="A14:A15"/>
    <mergeCell ref="B14:B15"/>
    <mergeCell ref="C14:C15"/>
    <mergeCell ref="D14:E14"/>
    <mergeCell ref="A12:E13"/>
    <mergeCell ref="A1:E1"/>
    <mergeCell ref="A3:A4"/>
    <mergeCell ref="B3:B4"/>
    <mergeCell ref="C3:C4"/>
    <mergeCell ref="D3:E3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A9" sqref="A9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46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30" t="s">
        <v>51</v>
      </c>
      <c r="B5" s="17">
        <f>SUM(B6:B31)</f>
        <v>19965</v>
      </c>
      <c r="C5" s="17">
        <f aca="true" t="shared" si="0" ref="C5:K5">SUM(C6:C31)</f>
        <v>16896</v>
      </c>
      <c r="D5" s="17">
        <f t="shared" si="0"/>
        <v>14</v>
      </c>
      <c r="E5" s="17">
        <f t="shared" si="0"/>
        <v>406</v>
      </c>
      <c r="F5" s="17">
        <f t="shared" si="0"/>
        <v>2145</v>
      </c>
      <c r="G5" s="17">
        <f t="shared" si="0"/>
        <v>3948</v>
      </c>
      <c r="H5" s="17">
        <f t="shared" si="0"/>
        <v>19282</v>
      </c>
      <c r="I5" s="17">
        <f t="shared" si="0"/>
        <v>4987</v>
      </c>
      <c r="J5" s="17">
        <f t="shared" si="0"/>
        <v>1</v>
      </c>
      <c r="K5" s="17">
        <f t="shared" si="0"/>
        <v>3801</v>
      </c>
    </row>
    <row r="6" spans="1:12" ht="27" customHeight="1">
      <c r="A6" s="19" t="s">
        <v>20</v>
      </c>
      <c r="B6" s="20">
        <v>669</v>
      </c>
      <c r="C6" s="21">
        <v>292</v>
      </c>
      <c r="D6" s="21">
        <v>0</v>
      </c>
      <c r="E6" s="20">
        <v>15</v>
      </c>
      <c r="F6" s="20">
        <v>79</v>
      </c>
      <c r="G6" s="21">
        <v>154</v>
      </c>
      <c r="H6" s="21">
        <v>644</v>
      </c>
      <c r="I6" s="20">
        <v>178</v>
      </c>
      <c r="J6" s="21">
        <v>1</v>
      </c>
      <c r="K6" s="20">
        <v>124</v>
      </c>
      <c r="L6" s="18"/>
    </row>
    <row r="7" spans="1:12" ht="27" customHeight="1">
      <c r="A7" s="23" t="s">
        <v>21</v>
      </c>
      <c r="B7" s="20">
        <v>943</v>
      </c>
      <c r="C7" s="21">
        <v>531</v>
      </c>
      <c r="D7" s="21">
        <v>0</v>
      </c>
      <c r="E7" s="20">
        <v>12</v>
      </c>
      <c r="F7" s="20">
        <v>107</v>
      </c>
      <c r="G7" s="21">
        <v>215</v>
      </c>
      <c r="H7" s="21">
        <v>916</v>
      </c>
      <c r="I7" s="20">
        <v>238</v>
      </c>
      <c r="J7" s="21">
        <v>0</v>
      </c>
      <c r="K7" s="20">
        <v>165</v>
      </c>
      <c r="L7" s="18"/>
    </row>
    <row r="8" spans="1:12" ht="27" customHeight="1">
      <c r="A8" s="23" t="s">
        <v>22</v>
      </c>
      <c r="B8" s="20">
        <v>1019</v>
      </c>
      <c r="C8" s="21">
        <v>713</v>
      </c>
      <c r="D8" s="21">
        <v>1</v>
      </c>
      <c r="E8" s="20">
        <v>16</v>
      </c>
      <c r="F8" s="20">
        <v>154</v>
      </c>
      <c r="G8" s="21">
        <v>245</v>
      </c>
      <c r="H8" s="21">
        <v>977</v>
      </c>
      <c r="I8" s="20">
        <v>207</v>
      </c>
      <c r="J8" s="21">
        <v>0</v>
      </c>
      <c r="K8" s="20">
        <v>138</v>
      </c>
      <c r="L8" s="18"/>
    </row>
    <row r="9" spans="1:12" ht="27" customHeight="1">
      <c r="A9" s="23" t="s">
        <v>23</v>
      </c>
      <c r="B9" s="20">
        <v>312</v>
      </c>
      <c r="C9" s="21">
        <v>291</v>
      </c>
      <c r="D9" s="21">
        <v>0</v>
      </c>
      <c r="E9" s="20">
        <v>3</v>
      </c>
      <c r="F9" s="20">
        <v>49</v>
      </c>
      <c r="G9" s="21">
        <v>63</v>
      </c>
      <c r="H9" s="21">
        <v>307</v>
      </c>
      <c r="I9" s="20">
        <v>84</v>
      </c>
      <c r="J9" s="21">
        <v>0</v>
      </c>
      <c r="K9" s="20">
        <v>67</v>
      </c>
      <c r="L9" s="18"/>
    </row>
    <row r="10" spans="1:12" ht="27" customHeight="1">
      <c r="A10" s="24" t="s">
        <v>24</v>
      </c>
      <c r="B10" s="20">
        <v>411</v>
      </c>
      <c r="C10" s="21">
        <v>298</v>
      </c>
      <c r="D10" s="21">
        <v>0</v>
      </c>
      <c r="E10" s="20">
        <v>10</v>
      </c>
      <c r="F10" s="20">
        <v>53</v>
      </c>
      <c r="G10" s="21">
        <v>118</v>
      </c>
      <c r="H10" s="21">
        <v>408</v>
      </c>
      <c r="I10" s="20">
        <v>114</v>
      </c>
      <c r="J10" s="21">
        <v>0</v>
      </c>
      <c r="K10" s="20">
        <v>87</v>
      </c>
      <c r="L10" s="18"/>
    </row>
    <row r="11" spans="1:12" ht="27" customHeight="1">
      <c r="A11" s="23" t="s">
        <v>25</v>
      </c>
      <c r="B11" s="20">
        <v>603</v>
      </c>
      <c r="C11" s="21">
        <v>518</v>
      </c>
      <c r="D11" s="21">
        <v>1</v>
      </c>
      <c r="E11" s="20">
        <v>13</v>
      </c>
      <c r="F11" s="20">
        <v>45</v>
      </c>
      <c r="G11" s="21">
        <v>113</v>
      </c>
      <c r="H11" s="21">
        <v>589</v>
      </c>
      <c r="I11" s="20">
        <v>179</v>
      </c>
      <c r="J11" s="21">
        <v>0</v>
      </c>
      <c r="K11" s="20">
        <v>143</v>
      </c>
      <c r="L11" s="18"/>
    </row>
    <row r="12" spans="1:12" ht="27" customHeight="1">
      <c r="A12" s="23" t="s">
        <v>26</v>
      </c>
      <c r="B12" s="20">
        <v>670</v>
      </c>
      <c r="C12" s="21">
        <v>658</v>
      </c>
      <c r="D12" s="21">
        <v>1</v>
      </c>
      <c r="E12" s="20">
        <v>11</v>
      </c>
      <c r="F12" s="20">
        <v>86</v>
      </c>
      <c r="G12" s="21">
        <v>237</v>
      </c>
      <c r="H12" s="21">
        <v>651</v>
      </c>
      <c r="I12" s="20">
        <v>145</v>
      </c>
      <c r="J12" s="21">
        <v>0</v>
      </c>
      <c r="K12" s="20">
        <v>119</v>
      </c>
      <c r="L12" s="18"/>
    </row>
    <row r="13" spans="1:12" ht="27" customHeight="1">
      <c r="A13" s="23" t="s">
        <v>27</v>
      </c>
      <c r="B13" s="20">
        <v>667</v>
      </c>
      <c r="C13" s="21">
        <v>491</v>
      </c>
      <c r="D13" s="21">
        <v>1</v>
      </c>
      <c r="E13" s="20">
        <v>20</v>
      </c>
      <c r="F13" s="20">
        <v>120</v>
      </c>
      <c r="G13" s="21">
        <v>190</v>
      </c>
      <c r="H13" s="21">
        <v>658</v>
      </c>
      <c r="I13" s="20">
        <v>170</v>
      </c>
      <c r="J13" s="21">
        <v>0</v>
      </c>
      <c r="K13" s="20">
        <v>136</v>
      </c>
      <c r="L13" s="18"/>
    </row>
    <row r="14" spans="1:12" ht="27" customHeight="1">
      <c r="A14" s="23" t="s">
        <v>28</v>
      </c>
      <c r="B14" s="20">
        <v>424</v>
      </c>
      <c r="C14" s="21">
        <v>262</v>
      </c>
      <c r="D14" s="21">
        <v>0</v>
      </c>
      <c r="E14" s="20">
        <v>8</v>
      </c>
      <c r="F14" s="20">
        <v>44</v>
      </c>
      <c r="G14" s="21">
        <v>89</v>
      </c>
      <c r="H14" s="21">
        <v>418</v>
      </c>
      <c r="I14" s="20">
        <v>99</v>
      </c>
      <c r="J14" s="21">
        <v>0</v>
      </c>
      <c r="K14" s="20">
        <v>56</v>
      </c>
      <c r="L14" s="18"/>
    </row>
    <row r="15" spans="1:12" ht="27" customHeight="1">
      <c r="A15" s="23" t="s">
        <v>29</v>
      </c>
      <c r="B15" s="20">
        <v>318</v>
      </c>
      <c r="C15" s="21">
        <v>307</v>
      </c>
      <c r="D15" s="21">
        <v>0</v>
      </c>
      <c r="E15" s="20">
        <v>7</v>
      </c>
      <c r="F15" s="20">
        <v>42</v>
      </c>
      <c r="G15" s="21">
        <v>131</v>
      </c>
      <c r="H15" s="21">
        <v>315</v>
      </c>
      <c r="I15" s="20">
        <v>101</v>
      </c>
      <c r="J15" s="21">
        <v>0</v>
      </c>
      <c r="K15" s="20">
        <v>82</v>
      </c>
      <c r="L15" s="18"/>
    </row>
    <row r="16" spans="1:12" ht="27" customHeight="1">
      <c r="A16" s="23" t="s">
        <v>30</v>
      </c>
      <c r="B16" s="20">
        <v>708</v>
      </c>
      <c r="C16" s="21">
        <v>423</v>
      </c>
      <c r="D16" s="21">
        <v>1</v>
      </c>
      <c r="E16" s="20">
        <v>28</v>
      </c>
      <c r="F16" s="20">
        <v>29</v>
      </c>
      <c r="G16" s="21">
        <v>160</v>
      </c>
      <c r="H16" s="21">
        <v>669</v>
      </c>
      <c r="I16" s="20">
        <v>135</v>
      </c>
      <c r="J16" s="21">
        <v>0</v>
      </c>
      <c r="K16" s="20">
        <v>97</v>
      </c>
      <c r="L16" s="18"/>
    </row>
    <row r="17" spans="1:12" ht="27" customHeight="1">
      <c r="A17" s="23" t="s">
        <v>31</v>
      </c>
      <c r="B17" s="20">
        <v>744</v>
      </c>
      <c r="C17" s="21">
        <v>403</v>
      </c>
      <c r="D17" s="21">
        <v>1</v>
      </c>
      <c r="E17" s="20">
        <v>10</v>
      </c>
      <c r="F17" s="20">
        <v>117</v>
      </c>
      <c r="G17" s="21">
        <v>160</v>
      </c>
      <c r="H17" s="21">
        <v>739</v>
      </c>
      <c r="I17" s="20">
        <v>203</v>
      </c>
      <c r="J17" s="21">
        <v>0</v>
      </c>
      <c r="K17" s="20">
        <v>162</v>
      </c>
      <c r="L17" s="18"/>
    </row>
    <row r="18" spans="1:12" ht="27" customHeight="1">
      <c r="A18" s="25" t="s">
        <v>32</v>
      </c>
      <c r="B18" s="20">
        <v>959</v>
      </c>
      <c r="C18" s="21">
        <v>709</v>
      </c>
      <c r="D18" s="21">
        <v>1</v>
      </c>
      <c r="E18" s="20">
        <v>14</v>
      </c>
      <c r="F18" s="20">
        <v>161</v>
      </c>
      <c r="G18" s="21">
        <v>227</v>
      </c>
      <c r="H18" s="21">
        <v>943</v>
      </c>
      <c r="I18" s="20">
        <v>281</v>
      </c>
      <c r="J18" s="21">
        <v>0</v>
      </c>
      <c r="K18" s="20">
        <v>230</v>
      </c>
      <c r="L18" s="18"/>
    </row>
    <row r="19" spans="1:12" ht="27" customHeight="1">
      <c r="A19" s="23" t="s">
        <v>33</v>
      </c>
      <c r="B19" s="20">
        <v>641</v>
      </c>
      <c r="C19" s="21">
        <v>196</v>
      </c>
      <c r="D19" s="21">
        <v>0</v>
      </c>
      <c r="E19" s="20">
        <v>3</v>
      </c>
      <c r="F19" s="20">
        <v>27</v>
      </c>
      <c r="G19" s="21">
        <v>186</v>
      </c>
      <c r="H19" s="21">
        <v>608</v>
      </c>
      <c r="I19" s="20">
        <v>244</v>
      </c>
      <c r="J19" s="21">
        <v>0</v>
      </c>
      <c r="K19" s="20">
        <v>175</v>
      </c>
      <c r="L19" s="18"/>
    </row>
    <row r="20" spans="1:12" ht="27" customHeight="1">
      <c r="A20" s="23" t="s">
        <v>34</v>
      </c>
      <c r="B20" s="20">
        <v>431</v>
      </c>
      <c r="C20" s="21">
        <v>511</v>
      </c>
      <c r="D20" s="21">
        <v>0</v>
      </c>
      <c r="E20" s="20">
        <v>14</v>
      </c>
      <c r="F20" s="20">
        <v>54</v>
      </c>
      <c r="G20" s="21">
        <v>108</v>
      </c>
      <c r="H20" s="21">
        <v>408</v>
      </c>
      <c r="I20" s="20">
        <v>94</v>
      </c>
      <c r="J20" s="21">
        <v>0</v>
      </c>
      <c r="K20" s="20">
        <v>63</v>
      </c>
      <c r="L20" s="18"/>
    </row>
    <row r="21" spans="1:12" ht="27" customHeight="1">
      <c r="A21" s="25" t="s">
        <v>35</v>
      </c>
      <c r="B21" s="20">
        <v>593</v>
      </c>
      <c r="C21" s="21">
        <v>316</v>
      </c>
      <c r="D21" s="21">
        <v>1</v>
      </c>
      <c r="E21" s="20">
        <v>7</v>
      </c>
      <c r="F21" s="20">
        <v>43</v>
      </c>
      <c r="G21" s="21">
        <v>141</v>
      </c>
      <c r="H21" s="21">
        <v>589</v>
      </c>
      <c r="I21" s="20">
        <v>147</v>
      </c>
      <c r="J21" s="21">
        <v>0</v>
      </c>
      <c r="K21" s="20">
        <v>109</v>
      </c>
      <c r="L21" s="18"/>
    </row>
    <row r="22" spans="1:12" ht="27" customHeight="1">
      <c r="A22" s="23" t="s">
        <v>36</v>
      </c>
      <c r="B22" s="20">
        <v>853</v>
      </c>
      <c r="C22" s="21">
        <v>326</v>
      </c>
      <c r="D22" s="21">
        <v>1</v>
      </c>
      <c r="E22" s="20">
        <v>4</v>
      </c>
      <c r="F22" s="20">
        <v>88</v>
      </c>
      <c r="G22" s="21">
        <v>358</v>
      </c>
      <c r="H22" s="21">
        <v>840</v>
      </c>
      <c r="I22" s="20">
        <v>275</v>
      </c>
      <c r="J22" s="21">
        <v>0</v>
      </c>
      <c r="K22" s="20">
        <v>188</v>
      </c>
      <c r="L22" s="18"/>
    </row>
    <row r="23" spans="1:12" ht="27" customHeight="1">
      <c r="A23" s="23" t="s">
        <v>37</v>
      </c>
      <c r="B23" s="20">
        <v>379</v>
      </c>
      <c r="C23" s="21">
        <v>330</v>
      </c>
      <c r="D23" s="21">
        <v>0</v>
      </c>
      <c r="E23" s="20">
        <v>7</v>
      </c>
      <c r="F23" s="20">
        <v>26</v>
      </c>
      <c r="G23" s="21">
        <v>25</v>
      </c>
      <c r="H23" s="21">
        <v>367</v>
      </c>
      <c r="I23" s="20">
        <v>90</v>
      </c>
      <c r="J23" s="21">
        <v>0</v>
      </c>
      <c r="K23" s="20">
        <v>68</v>
      </c>
      <c r="L23" s="18"/>
    </row>
    <row r="24" spans="1:12" ht="27" customHeight="1">
      <c r="A24" s="23" t="s">
        <v>38</v>
      </c>
      <c r="B24" s="20">
        <v>208</v>
      </c>
      <c r="C24" s="21">
        <v>123</v>
      </c>
      <c r="D24" s="21">
        <v>0</v>
      </c>
      <c r="E24" s="20">
        <v>2</v>
      </c>
      <c r="F24" s="20">
        <v>32</v>
      </c>
      <c r="G24" s="21">
        <v>89</v>
      </c>
      <c r="H24" s="21">
        <v>206</v>
      </c>
      <c r="I24" s="20">
        <v>67</v>
      </c>
      <c r="J24" s="21">
        <v>0</v>
      </c>
      <c r="K24" s="20">
        <v>59</v>
      </c>
      <c r="L24" s="18"/>
    </row>
    <row r="25" spans="1:12" ht="27" customHeight="1">
      <c r="A25" s="23" t="s">
        <v>39</v>
      </c>
      <c r="B25" s="20">
        <v>486</v>
      </c>
      <c r="C25" s="21">
        <v>222</v>
      </c>
      <c r="D25" s="21">
        <v>0</v>
      </c>
      <c r="E25" s="20">
        <v>10</v>
      </c>
      <c r="F25" s="20">
        <v>87</v>
      </c>
      <c r="G25" s="21">
        <v>93</v>
      </c>
      <c r="H25" s="21">
        <v>464</v>
      </c>
      <c r="I25" s="20">
        <v>129</v>
      </c>
      <c r="J25" s="21">
        <v>0</v>
      </c>
      <c r="K25" s="20">
        <v>95</v>
      </c>
      <c r="L25" s="18"/>
    </row>
    <row r="26" spans="1:12" ht="27" customHeight="1">
      <c r="A26" s="23" t="s">
        <v>40</v>
      </c>
      <c r="B26" s="20">
        <v>459</v>
      </c>
      <c r="C26" s="21">
        <v>447</v>
      </c>
      <c r="D26" s="21">
        <v>1</v>
      </c>
      <c r="E26" s="20">
        <v>14</v>
      </c>
      <c r="F26" s="20">
        <v>71</v>
      </c>
      <c r="G26" s="21">
        <v>76</v>
      </c>
      <c r="H26" s="21">
        <v>453</v>
      </c>
      <c r="I26" s="20">
        <v>108</v>
      </c>
      <c r="J26" s="21">
        <v>0</v>
      </c>
      <c r="K26" s="20">
        <v>82</v>
      </c>
      <c r="L26" s="18"/>
    </row>
    <row r="27" spans="1:12" ht="27" customHeight="1">
      <c r="A27" s="23" t="s">
        <v>41</v>
      </c>
      <c r="B27" s="20">
        <v>3390</v>
      </c>
      <c r="C27" s="21">
        <v>2983</v>
      </c>
      <c r="D27" s="21">
        <v>2</v>
      </c>
      <c r="E27" s="20">
        <v>67</v>
      </c>
      <c r="F27" s="20">
        <v>239</v>
      </c>
      <c r="G27" s="21">
        <v>210</v>
      </c>
      <c r="H27" s="21">
        <v>3149</v>
      </c>
      <c r="I27" s="20">
        <v>756</v>
      </c>
      <c r="J27" s="21">
        <v>0</v>
      </c>
      <c r="K27" s="20">
        <v>606</v>
      </c>
      <c r="L27" s="18"/>
    </row>
    <row r="28" spans="1:12" ht="27" customHeight="1">
      <c r="A28" s="23" t="s">
        <v>42</v>
      </c>
      <c r="B28" s="20">
        <v>2295</v>
      </c>
      <c r="C28" s="21">
        <v>2584</v>
      </c>
      <c r="D28" s="21">
        <v>1</v>
      </c>
      <c r="E28" s="20">
        <v>48</v>
      </c>
      <c r="F28" s="20">
        <v>193</v>
      </c>
      <c r="G28" s="21">
        <v>244</v>
      </c>
      <c r="H28" s="21">
        <v>2238</v>
      </c>
      <c r="I28" s="20">
        <v>505</v>
      </c>
      <c r="J28" s="21">
        <v>0</v>
      </c>
      <c r="K28" s="20">
        <v>400</v>
      </c>
      <c r="L28" s="18"/>
    </row>
    <row r="29" spans="1:12" ht="27" customHeight="1">
      <c r="A29" s="23" t="s">
        <v>43</v>
      </c>
      <c r="B29" s="20">
        <v>956</v>
      </c>
      <c r="C29" s="21">
        <v>1258</v>
      </c>
      <c r="D29" s="21">
        <v>0</v>
      </c>
      <c r="E29" s="20">
        <v>20</v>
      </c>
      <c r="F29" s="20">
        <v>83</v>
      </c>
      <c r="G29" s="21">
        <v>196</v>
      </c>
      <c r="H29" s="21">
        <v>932</v>
      </c>
      <c r="I29" s="20">
        <v>293</v>
      </c>
      <c r="J29" s="21">
        <v>0</v>
      </c>
      <c r="K29" s="20">
        <v>229</v>
      </c>
      <c r="L29" s="18"/>
    </row>
    <row r="30" spans="1:12" ht="27" customHeight="1">
      <c r="A30" s="23" t="s">
        <v>44</v>
      </c>
      <c r="B30" s="20">
        <v>565</v>
      </c>
      <c r="C30" s="21">
        <v>1150</v>
      </c>
      <c r="D30" s="21">
        <v>1</v>
      </c>
      <c r="E30" s="20">
        <v>18</v>
      </c>
      <c r="F30" s="20">
        <v>64</v>
      </c>
      <c r="G30" s="21">
        <v>101</v>
      </c>
      <c r="H30" s="21">
        <v>561</v>
      </c>
      <c r="I30" s="20">
        <v>105</v>
      </c>
      <c r="J30" s="21">
        <v>0</v>
      </c>
      <c r="K30" s="20">
        <v>89</v>
      </c>
      <c r="L30" s="18"/>
    </row>
    <row r="31" spans="1:11" ht="27" customHeight="1">
      <c r="A31" s="23" t="s">
        <v>45</v>
      </c>
      <c r="B31" s="26">
        <v>262</v>
      </c>
      <c r="C31" s="26">
        <v>554</v>
      </c>
      <c r="D31" s="26">
        <v>0</v>
      </c>
      <c r="E31" s="26">
        <v>25</v>
      </c>
      <c r="F31" s="26">
        <v>52</v>
      </c>
      <c r="G31" s="26">
        <v>19</v>
      </c>
      <c r="H31" s="26">
        <v>233</v>
      </c>
      <c r="I31" s="26">
        <v>40</v>
      </c>
      <c r="J31" s="26">
        <v>0</v>
      </c>
      <c r="K31" s="26">
        <v>32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2018-12-17T07:41:40Z</dcterms:modified>
  <cp:category/>
  <cp:version/>
  <cp:contentType/>
  <cp:contentStatus/>
</cp:coreProperties>
</file>