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8_STAT\RYNOK\WEB-СТОРІНКА\ІНФОГРАФІКА\2025\серпень-25\2. СТАТИСТИЧНА ІНФОРМАЦІЯ\"/>
    </mc:Choice>
  </mc:AlternateContent>
  <xr:revisionPtr revIDLastSave="0" documentId="13_ncr:1_{3EA66709-03D0-4C42-B1EB-531327DCE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послуги!$A$1:$M$11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C4" i="7"/>
  <c r="D4" i="7"/>
  <c r="E4" i="7"/>
  <c r="F4" i="7"/>
  <c r="G4" i="7"/>
  <c r="H4" i="7"/>
  <c r="I4" i="7"/>
  <c r="J4" i="7"/>
  <c r="C4" i="8"/>
  <c r="D4" i="8"/>
  <c r="E4" i="8"/>
  <c r="F4" i="8"/>
  <c r="G4" i="8"/>
  <c r="H4" i="8"/>
  <c r="I4" i="8"/>
  <c r="J4" i="8"/>
  <c r="K4" i="8"/>
  <c r="C4" i="9"/>
  <c r="D4" i="9"/>
  <c r="E4" i="9"/>
  <c r="F4" i="9"/>
  <c r="G4" i="9"/>
  <c r="H4" i="9"/>
  <c r="I4" i="9"/>
  <c r="B4" i="9"/>
  <c r="B4" i="8"/>
  <c r="B4" i="7"/>
  <c r="B4" i="6"/>
  <c r="C4" i="5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<sst xmlns="http://schemas.openxmlformats.org/spreadsheetml/2006/main" count="133" uniqueCount="67">
  <si>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</si>
  <si>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</si>
  <si>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</si>
  <si>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</si>
  <si>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</si>
  <si>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</si>
  <si>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</si>
  <si>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</si>
  <si>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</si>
  <si>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</si>
  <si>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</si>
  <si>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</si>
  <si>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</si>
  <si>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</si>
  <si>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</si>
  <si>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</si>
  <si>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</si>
  <si>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</si>
  <si>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</si>
  <si>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</si>
  <si>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</si>
  <si>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</si>
  <si>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</si>
  <si>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</si>
  <si>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</si>
  <si>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</si>
  <si>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</si>
  <si>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</si>
  <si>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</si>
  <si>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</si>
  <si>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</si>
  <si>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</si>
  <si>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</si>
  <si>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</si>
  <si>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</si>
  <si>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</si>
  <si>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</si>
  <si>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</si>
  <si>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</si>
  <si>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</si>
  <si>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</si>
  <si>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</si>
  <si>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Полтавська філія</t>
  </si>
  <si>
    <t xml:space="preserve">Кременчуцька філія </t>
  </si>
  <si>
    <t>Лубенська філія</t>
  </si>
  <si>
    <t>Миргородська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</si>
  <si>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</si>
  <si>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</si>
  <si>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</si>
  <si>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</si>
  <si>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</si>
  <si>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</si>
  <si>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</si>
  <si>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</si>
  <si>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</si>
  <si>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</si>
  <si>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</si>
  <si>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</si>
  <si>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</si>
  <si>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Полтавською обласною службою зайнятості у січні-серпні 2025 року</t>
  </si>
  <si>
    <t>станом на 01.09 2025 року</t>
  </si>
  <si>
    <t>Станом на 01.09.2025</t>
  </si>
  <si>
    <t>Надання послуг Державною службою зайнятості молоді у віці до 35 років
у січні-серпні 2025 року</t>
  </si>
  <si>
    <t>Надання послуг Державною службою зайнятості особам з інвалідністю 
у січні-серпні 2025 року</t>
  </si>
  <si>
    <t>Надання послуг Державною службою зайнятості внутрішньо переміщеним особам
у січні-серпні 2025 року</t>
  </si>
  <si>
    <t>Надання послуг Державною службою зайнятості учасникам бойових дій
у січні-серпні 2025 року</t>
  </si>
  <si>
    <t>Надання послуг Державною службою зайнятості жінкам 
у січні-серпні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</si>
</sst>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29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3" fontId="2" fillId="0" borderId="0" xfId="1" applyNumberFormat="1" applyFont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0" fontId="17" fillId="0" borderId="0" xfId="5" applyFont="1"/>
    <xf numFmtId="0" fontId="20" fillId="0" borderId="0" xfId="5" applyFont="1" applyAlignment="1">
      <alignment vertical="top"/>
    </xf>
    <xf numFmtId="0" fontId="19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5" fillId="2" borderId="5" xfId="5" applyFont="1" applyFill="1" applyBorder="1" applyAlignment="1">
      <alignment horizontal="left" vertical="center"/>
    </xf>
    <xf numFmtId="3" fontId="25" fillId="2" borderId="5" xfId="5" applyNumberFormat="1" applyFont="1" applyFill="1" applyBorder="1" applyAlignment="1">
      <alignment horizontal="center" vertical="center"/>
    </xf>
    <xf numFmtId="3" fontId="25" fillId="2" borderId="2" xfId="5" applyNumberFormat="1" applyFont="1" applyFill="1" applyBorder="1" applyAlignment="1">
      <alignment horizontal="center" vertical="center"/>
    </xf>
    <xf numFmtId="0" fontId="25" fillId="2" borderId="0" xfId="5" applyFont="1" applyFill="1" applyAlignment="1">
      <alignment vertical="center"/>
    </xf>
    <xf numFmtId="0" fontId="19" fillId="0" borderId="2" xfId="5" applyFont="1" applyBorder="1"/>
    <xf numFmtId="0" fontId="19" fillId="0" borderId="2" xfId="5" applyFont="1" applyBorder="1" applyAlignment="1">
      <alignment horizontal="center"/>
    </xf>
    <xf numFmtId="0" fontId="26" fillId="0" borderId="2" xfId="6" applyFont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/>
    </xf>
    <xf numFmtId="3" fontId="19" fillId="0" borderId="2" xfId="5" applyNumberFormat="1" applyFont="1" applyBorder="1" applyAlignment="1">
      <alignment horizontal="center" vertical="center"/>
    </xf>
    <xf numFmtId="3" fontId="26" fillId="0" borderId="2" xfId="3" applyNumberFormat="1" applyFont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center" vertical="top"/>
    </xf>
    <xf numFmtId="0" fontId="27" fillId="0" borderId="0" xfId="7" applyFont="1"/>
    <xf numFmtId="0" fontId="20" fillId="0" borderId="0" xfId="5" applyFont="1"/>
    <xf numFmtId="0" fontId="19" fillId="2" borderId="2" xfId="5" applyFont="1" applyFill="1" applyBorder="1" applyAlignment="1">
      <alignment horizontal="center" vertical="top" wrapText="1"/>
    </xf>
    <xf numFmtId="3" fontId="19" fillId="0" borderId="0" xfId="5" applyNumberFormat="1" applyFont="1" applyAlignment="1">
      <alignment horizontal="center" vertical="top"/>
    </xf>
    <xf numFmtId="0" fontId="20" fillId="2" borderId="0" xfId="5" applyFont="1" applyFill="1"/>
    <xf numFmtId="0" fontId="10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5" fillId="2" borderId="0" xfId="1" applyFont="1" applyFill="1" applyBorder="1"/>
    <xf numFmtId="0" fontId="5" fillId="0" borderId="0" xfId="1" applyFont="1" applyBorder="1"/>
    <xf numFmtId="1" fontId="5" fillId="0" borderId="0" xfId="1" applyNumberFormat="1" applyFont="1" applyBorder="1"/>
    <xf numFmtId="1" fontId="28" fillId="2" borderId="0" xfId="2" applyNumberFormat="1" applyFont="1" applyFill="1" applyBorder="1" applyAlignment="1" applyProtection="1">
      <alignment horizontal="center" vertical="center"/>
      <protection locked="0"/>
    </xf>
    <xf numFmtId="0" fontId="26" fillId="2" borderId="2" xfId="5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19" fillId="0" borderId="2" xfId="5" applyFont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8" xr:uid="{00000000-0005-0000-0000-000000000000}"/>
    <cellStyle name="Звичайний 2 2" xfId="10" xr:uid="{BE7CA826-AE85-4FA8-91B6-7EAD24095A14}"/>
    <cellStyle name="Звичайний 3" xfId="4" xr:uid="{00000000-0005-0000-0000-000001000000}"/>
    <cellStyle name="Обычный 2 2" xfId="1" xr:uid="{00000000-0005-0000-0000-000003000000}"/>
    <cellStyle name="Обычный 2 2 2" xfId="11" xr:uid="{CE48D124-41B3-4DC7-9F0C-A69113F3E254}"/>
    <cellStyle name="Обычный 6" xfId="9" xr:uid="{ABB8021E-2D3B-4DD5-A622-C7F00E0E4DB3}"/>
    <cellStyle name="Обычный_06" xfId="2" xr:uid="{00000000-0005-0000-0000-000004000000}"/>
    <cellStyle name="Обычный_12.01.2015" xfId="3" xr:uid="{00000000-0005-0000-0000-000005000000}"/>
    <cellStyle name="Обычный_АктЗах_5%квот Оксана" xfId="7" xr:uid="{00000000-0005-0000-0000-000006000000}"/>
    <cellStyle name="Обычный_Інваліди_Лайт1111" xfId="6" xr:uid="{00000000-0005-0000-0000-000007000000}"/>
    <cellStyle name="Обычный_Табл. 3.15" xfId="5" xr:uid="{00000000-0005-0000-0000-000008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Кролевець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sheet1 (2)"/>
      <sheetName val="sheet1 (3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  <sheetName val="sheet1 (3)"/>
      <sheetName val="sheet1 (2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9"/>
  <sheetViews>
    <sheetView tabSelected="1" zoomScale="75" zoomScaleNormal="75" zoomScaleSheetLayoutView="75" workbookViewId="0">
      <selection activeCell="D25" sqref="D25"/>
    </sheetView>
  </sheetViews>
  <sheetFormatPr defaultColWidth="9.140625" defaultRowHeight="15" x14ac:dyDescent="0.25"/>
  <cols>
    <col min="1" max="1" width="27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5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7" width="9.140625" style="70"/>
    <col min="18" max="16384" width="9.140625" style="2"/>
  </cols>
  <sheetData>
    <row r="1" spans="1:19" s="1" customFormat="1" ht="35.25" customHeight="1" x14ac:dyDescent="0.2">
      <c r="B1" s="77" t="s">
        <v>59</v>
      </c>
      <c r="C1" s="77"/>
      <c r="D1" s="77"/>
      <c r="E1" s="77"/>
      <c r="F1" s="77"/>
      <c r="G1" s="77"/>
      <c r="H1" s="77"/>
      <c r="I1" s="77"/>
      <c r="J1" s="35"/>
      <c r="K1" s="35"/>
      <c r="L1" s="78" t="s">
        <v>37</v>
      </c>
      <c r="M1" s="78"/>
      <c r="N1" s="71"/>
      <c r="O1" s="71"/>
      <c r="P1" s="71"/>
      <c r="Q1" s="71"/>
    </row>
    <row r="2" spans="1:19" ht="18" customHeight="1" x14ac:dyDescent="0.25">
      <c r="A2" s="79"/>
      <c r="B2" s="79" t="s">
        <v>33</v>
      </c>
      <c r="C2" s="79" t="s">
        <v>39</v>
      </c>
      <c r="D2" s="79" t="s">
        <v>34</v>
      </c>
      <c r="E2" s="80" t="s">
        <v>38</v>
      </c>
      <c r="F2" s="79" t="s">
        <v>35</v>
      </c>
      <c r="G2" s="79" t="s">
        <v>29</v>
      </c>
      <c r="H2" s="80" t="s">
        <v>36</v>
      </c>
      <c r="I2" s="80" t="s">
        <v>26</v>
      </c>
      <c r="J2" s="80" t="s">
        <v>40</v>
      </c>
      <c r="K2" s="80" t="s">
        <v>41</v>
      </c>
      <c r="L2" s="80" t="s">
        <v>60</v>
      </c>
      <c r="M2" s="80"/>
    </row>
    <row r="3" spans="1:19" ht="124.5" customHeight="1" x14ac:dyDescent="0.25">
      <c r="A3" s="79"/>
      <c r="B3" s="79"/>
      <c r="C3" s="79"/>
      <c r="D3" s="79"/>
      <c r="E3" s="80"/>
      <c r="F3" s="79"/>
      <c r="G3" s="79"/>
      <c r="H3" s="80"/>
      <c r="I3" s="80"/>
      <c r="J3" s="80"/>
      <c r="K3" s="80"/>
      <c r="L3" s="68" t="s">
        <v>33</v>
      </c>
      <c r="M3" s="68" t="s">
        <v>32</v>
      </c>
    </row>
    <row r="4" spans="1:19" s="3" customFormat="1" ht="39" customHeight="1" x14ac:dyDescent="0.3">
      <c r="A4" s="31" t="s">
        <v>31</v>
      </c>
      <c r="B4" s="6">
        <f t="shared" ref="B4:M4" si="0">SUM(B6:B9)</f>
        <v>26539</v>
      </c>
      <c r="C4" s="6">
        <f t="shared" si="0"/>
        <v>16243</v>
      </c>
      <c r="D4" s="6">
        <f t="shared" si="0"/>
        <v>10287</v>
      </c>
      <c r="E4" s="6">
        <f t="shared" si="0"/>
        <v>628</v>
      </c>
      <c r="F4" s="6">
        <f t="shared" si="0"/>
        <v>1005</v>
      </c>
      <c r="G4" s="6">
        <f t="shared" si="0"/>
        <v>2159</v>
      </c>
      <c r="H4" s="6">
        <f t="shared" si="0"/>
        <v>7980</v>
      </c>
      <c r="I4" s="6">
        <f t="shared" si="0"/>
        <v>1360</v>
      </c>
      <c r="J4" s="6">
        <f t="shared" si="0"/>
        <v>48</v>
      </c>
      <c r="K4" s="6">
        <f t="shared" si="0"/>
        <v>859</v>
      </c>
      <c r="L4" s="6">
        <f t="shared" si="0"/>
        <v>8795</v>
      </c>
      <c r="M4" s="6">
        <f t="shared" si="0"/>
        <v>5772</v>
      </c>
      <c r="N4" s="75"/>
      <c r="O4" s="72"/>
      <c r="P4" s="72"/>
      <c r="Q4" s="72"/>
    </row>
    <row r="5" spans="1:19" s="4" customFormat="1" ht="21.75" customHeight="1" x14ac:dyDescent="0.3">
      <c r="A5" s="27" t="s">
        <v>30</v>
      </c>
      <c r="B5" s="28"/>
      <c r="C5" s="28"/>
      <c r="D5" s="8"/>
      <c r="E5" s="8"/>
      <c r="F5" s="10"/>
      <c r="G5" s="8"/>
      <c r="H5" s="9"/>
      <c r="I5" s="11"/>
      <c r="J5" s="12"/>
      <c r="K5" s="11"/>
      <c r="L5" s="15"/>
      <c r="M5" s="15"/>
      <c r="N5" s="75"/>
      <c r="O5" s="73"/>
      <c r="P5" s="74"/>
      <c r="Q5" s="73"/>
    </row>
    <row r="6" spans="1:19" s="4" customFormat="1" ht="21.75" customHeight="1" x14ac:dyDescent="0.3">
      <c r="A6" s="29" t="s">
        <v>42</v>
      </c>
      <c r="B6" s="30">
        <v>11091</v>
      </c>
      <c r="C6" s="30">
        <v>6778</v>
      </c>
      <c r="D6" s="14">
        <v>4074</v>
      </c>
      <c r="E6" s="14">
        <v>311</v>
      </c>
      <c r="F6" s="14">
        <v>457</v>
      </c>
      <c r="G6" s="14">
        <v>919</v>
      </c>
      <c r="H6" s="14">
        <v>2491</v>
      </c>
      <c r="I6" s="15">
        <v>719</v>
      </c>
      <c r="J6" s="16">
        <v>25</v>
      </c>
      <c r="K6" s="15">
        <v>620</v>
      </c>
      <c r="L6" s="15">
        <v>3556</v>
      </c>
      <c r="M6" s="15">
        <v>2347</v>
      </c>
      <c r="N6" s="75"/>
      <c r="O6" s="73"/>
      <c r="P6" s="74"/>
      <c r="Q6" s="74"/>
    </row>
    <row r="7" spans="1:19" s="4" customFormat="1" ht="21.75" customHeight="1" x14ac:dyDescent="0.3">
      <c r="A7" s="32" t="s">
        <v>43</v>
      </c>
      <c r="B7" s="30">
        <v>6180</v>
      </c>
      <c r="C7" s="30">
        <v>3867</v>
      </c>
      <c r="D7" s="14">
        <v>2334</v>
      </c>
      <c r="E7" s="14">
        <v>154</v>
      </c>
      <c r="F7" s="34">
        <v>220</v>
      </c>
      <c r="G7" s="14">
        <v>430</v>
      </c>
      <c r="H7" s="14">
        <v>1836</v>
      </c>
      <c r="I7" s="15">
        <v>268</v>
      </c>
      <c r="J7" s="16">
        <v>9</v>
      </c>
      <c r="K7" s="15">
        <v>143</v>
      </c>
      <c r="L7" s="15">
        <v>2125</v>
      </c>
      <c r="M7" s="15">
        <v>1246</v>
      </c>
      <c r="N7" s="75"/>
      <c r="O7" s="73"/>
      <c r="P7" s="74"/>
      <c r="Q7" s="74"/>
    </row>
    <row r="8" spans="1:19" ht="27.75" customHeight="1" x14ac:dyDescent="0.3">
      <c r="A8" s="32" t="s">
        <v>44</v>
      </c>
      <c r="B8" s="33">
        <v>4560</v>
      </c>
      <c r="C8" s="33">
        <v>2561</v>
      </c>
      <c r="D8" s="69">
        <v>1978</v>
      </c>
      <c r="E8" s="26">
        <v>83</v>
      </c>
      <c r="F8" s="23">
        <v>170</v>
      </c>
      <c r="G8" s="23">
        <v>433</v>
      </c>
      <c r="H8" s="26">
        <v>1444</v>
      </c>
      <c r="I8" s="23">
        <v>167</v>
      </c>
      <c r="J8" s="26">
        <v>8</v>
      </c>
      <c r="K8" s="26">
        <v>40</v>
      </c>
      <c r="L8" s="26">
        <v>1558</v>
      </c>
      <c r="M8" s="26">
        <v>972</v>
      </c>
      <c r="N8" s="75"/>
      <c r="P8" s="74"/>
      <c r="Q8" s="74"/>
      <c r="S8" s="4"/>
    </row>
    <row r="9" spans="1:19" ht="27" customHeight="1" x14ac:dyDescent="0.3">
      <c r="A9" s="32" t="s">
        <v>45</v>
      </c>
      <c r="B9" s="33">
        <v>4708</v>
      </c>
      <c r="C9" s="33">
        <v>3037</v>
      </c>
      <c r="D9" s="69">
        <v>1901</v>
      </c>
      <c r="E9" s="26">
        <v>80</v>
      </c>
      <c r="F9" s="23">
        <v>158</v>
      </c>
      <c r="G9" s="23">
        <v>377</v>
      </c>
      <c r="H9" s="26">
        <v>2209</v>
      </c>
      <c r="I9" s="23">
        <v>206</v>
      </c>
      <c r="J9" s="26">
        <v>6</v>
      </c>
      <c r="K9" s="26">
        <v>56</v>
      </c>
      <c r="L9" s="26">
        <v>1556</v>
      </c>
      <c r="M9" s="26">
        <v>1207</v>
      </c>
      <c r="Q9" s="74"/>
      <c r="S9" s="4"/>
    </row>
  </sheetData>
  <mergeCells count="14">
    <mergeCell ref="B1:I1"/>
    <mergeCell ref="L1:M1"/>
    <mergeCell ref="A2:A3"/>
    <mergeCell ref="B2:B3"/>
    <mergeCell ref="C2:C3"/>
    <mergeCell ref="D2:D3"/>
    <mergeCell ref="F2:F3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="80" zoomScaleNormal="80" zoomScaleSheetLayoutView="75" workbookViewId="0">
      <selection activeCell="C22" sqref="C22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77" t="s">
        <v>66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1" t="s">
        <v>51</v>
      </c>
      <c r="H2" s="80" t="s">
        <v>61</v>
      </c>
      <c r="I2" s="80"/>
    </row>
    <row r="3" spans="1:15" ht="101.25" customHeight="1" x14ac:dyDescent="0.25">
      <c r="A3" s="79"/>
      <c r="B3" s="79"/>
      <c r="C3" s="79"/>
      <c r="D3" s="79"/>
      <c r="E3" s="79"/>
      <c r="F3" s="79"/>
      <c r="G3" s="81"/>
      <c r="H3" s="37" t="s">
        <v>46</v>
      </c>
      <c r="I3" s="37" t="s">
        <v>47</v>
      </c>
    </row>
    <row r="4" spans="1:15" s="3" customFormat="1" ht="31.5" x14ac:dyDescent="0.3">
      <c r="A4" s="31" t="s">
        <v>31</v>
      </c>
      <c r="B4" s="6">
        <f>SUM(B6:B9)</f>
        <v>19327</v>
      </c>
      <c r="C4" s="6">
        <f>SUM(C6:C9)</f>
        <v>13110</v>
      </c>
      <c r="D4" s="6">
        <f t="shared" ref="D4:I4" si="0">SUM(D6:D9)</f>
        <v>6930</v>
      </c>
      <c r="E4" s="6">
        <f t="shared" si="0"/>
        <v>765</v>
      </c>
      <c r="F4" s="6">
        <f t="shared" si="0"/>
        <v>1883</v>
      </c>
      <c r="G4" s="6">
        <f t="shared" si="0"/>
        <v>1139</v>
      </c>
      <c r="H4" s="6">
        <f t="shared" si="0"/>
        <v>6760</v>
      </c>
      <c r="I4" s="6">
        <f t="shared" si="0"/>
        <v>4728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39"/>
      <c r="G5" s="39"/>
      <c r="H5" s="40"/>
      <c r="I5" s="40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8116</v>
      </c>
      <c r="C6" s="14">
        <v>5464</v>
      </c>
      <c r="D6" s="14">
        <v>2842</v>
      </c>
      <c r="E6" s="14">
        <v>361</v>
      </c>
      <c r="F6" s="39">
        <v>795</v>
      </c>
      <c r="G6" s="39">
        <v>619</v>
      </c>
      <c r="H6" s="40">
        <v>2705</v>
      </c>
      <c r="I6" s="40">
        <v>1909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4468</v>
      </c>
      <c r="C7" s="14">
        <v>3105</v>
      </c>
      <c r="D7" s="14">
        <v>1509</v>
      </c>
      <c r="E7" s="14">
        <v>171</v>
      </c>
      <c r="F7" s="39">
        <v>386</v>
      </c>
      <c r="G7" s="39">
        <v>225</v>
      </c>
      <c r="H7" s="40">
        <v>1583</v>
      </c>
      <c r="I7" s="40">
        <v>1006</v>
      </c>
      <c r="K7" s="38"/>
      <c r="N7" s="38"/>
      <c r="O7" s="3"/>
    </row>
    <row r="8" spans="1:15" ht="15.75" customHeight="1" x14ac:dyDescent="0.3">
      <c r="A8" s="32" t="s">
        <v>44</v>
      </c>
      <c r="B8" s="14">
        <v>3258</v>
      </c>
      <c r="C8" s="14">
        <v>2039</v>
      </c>
      <c r="D8" s="14">
        <v>1301</v>
      </c>
      <c r="E8" s="14">
        <v>129</v>
      </c>
      <c r="F8" s="39">
        <v>376</v>
      </c>
      <c r="G8" s="39">
        <v>122</v>
      </c>
      <c r="H8" s="40">
        <v>1208</v>
      </c>
      <c r="I8" s="40">
        <v>787</v>
      </c>
      <c r="K8" s="38"/>
      <c r="N8" s="38"/>
      <c r="O8" s="3"/>
    </row>
    <row r="9" spans="1:15" ht="15.75" customHeight="1" x14ac:dyDescent="0.3">
      <c r="A9" s="32" t="s">
        <v>45</v>
      </c>
      <c r="B9" s="14">
        <v>3485</v>
      </c>
      <c r="C9" s="14">
        <v>2502</v>
      </c>
      <c r="D9" s="14">
        <v>1278</v>
      </c>
      <c r="E9" s="14">
        <v>104</v>
      </c>
      <c r="F9" s="39">
        <v>326</v>
      </c>
      <c r="G9" s="39">
        <v>173</v>
      </c>
      <c r="H9" s="40">
        <v>1264</v>
      </c>
      <c r="I9" s="40">
        <v>1026</v>
      </c>
      <c r="K9" s="38"/>
      <c r="N9" s="38"/>
      <c r="O9" s="3"/>
    </row>
    <row r="11" spans="1:15" x14ac:dyDescent="0.25">
      <c r="B11" s="41"/>
      <c r="C11" s="41"/>
      <c r="D11" s="41"/>
      <c r="E11" s="41"/>
      <c r="F11" s="41"/>
      <c r="G11" s="41"/>
      <c r="H11" s="41"/>
      <c r="I11" s="41"/>
    </row>
    <row r="12" spans="1:15" x14ac:dyDescent="0.25">
      <c r="H12" s="2"/>
      <c r="I12" s="2"/>
    </row>
    <row r="13" spans="1:15" x14ac:dyDescent="0.25">
      <c r="H13" s="2"/>
      <c r="I13" s="2"/>
    </row>
    <row r="14" spans="1:15" x14ac:dyDescent="0.25">
      <c r="B14" s="41"/>
      <c r="C14" s="41"/>
      <c r="D14" s="41"/>
      <c r="E14" s="41"/>
      <c r="F14" s="41"/>
      <c r="G14" s="41"/>
      <c r="H14" s="41"/>
      <c r="I14" s="4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zoomScale="80" zoomScaleNormal="80" zoomScaleSheetLayoutView="75" workbookViewId="0">
      <selection activeCell="D24" sqref="D24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77" t="s">
        <v>62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0" t="s">
        <v>61</v>
      </c>
      <c r="I2" s="80"/>
    </row>
    <row r="3" spans="1:15" ht="82.5" customHeight="1" x14ac:dyDescent="0.25">
      <c r="A3" s="79"/>
      <c r="B3" s="79"/>
      <c r="C3" s="79"/>
      <c r="D3" s="79"/>
      <c r="E3" s="79"/>
      <c r="F3" s="79"/>
      <c r="G3" s="80"/>
      <c r="H3" s="36" t="s">
        <v>46</v>
      </c>
      <c r="I3" s="36" t="s">
        <v>47</v>
      </c>
    </row>
    <row r="4" spans="1:15" s="3" customFormat="1" ht="31.5" x14ac:dyDescent="0.3">
      <c r="A4" s="31" t="s">
        <v>31</v>
      </c>
      <c r="B4" s="6">
        <f>SUM(B6:B9)</f>
        <v>6458</v>
      </c>
      <c r="C4" s="6">
        <f t="shared" ref="C4:I4" si="0">SUM(C6:C9)</f>
        <v>4005</v>
      </c>
      <c r="D4" s="6">
        <f t="shared" si="0"/>
        <v>2421</v>
      </c>
      <c r="E4" s="6">
        <f t="shared" si="0"/>
        <v>76</v>
      </c>
      <c r="F4" s="6">
        <f t="shared" si="0"/>
        <v>529</v>
      </c>
      <c r="G4" s="6">
        <f t="shared" si="0"/>
        <v>194</v>
      </c>
      <c r="H4" s="6">
        <f t="shared" si="0"/>
        <v>2085</v>
      </c>
      <c r="I4" s="6">
        <f t="shared" si="0"/>
        <v>1342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2700</v>
      </c>
      <c r="C6" s="14">
        <v>1655</v>
      </c>
      <c r="D6" s="14">
        <v>917</v>
      </c>
      <c r="E6" s="14">
        <v>38</v>
      </c>
      <c r="F6" s="14">
        <v>211</v>
      </c>
      <c r="G6" s="15">
        <v>95</v>
      </c>
      <c r="H6" s="15">
        <v>879</v>
      </c>
      <c r="I6" s="15">
        <v>562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1576</v>
      </c>
      <c r="C7" s="14">
        <v>994</v>
      </c>
      <c r="D7" s="14">
        <v>599</v>
      </c>
      <c r="E7" s="14">
        <v>17</v>
      </c>
      <c r="F7" s="14">
        <v>127</v>
      </c>
      <c r="G7" s="15">
        <v>29</v>
      </c>
      <c r="H7" s="15">
        <v>524</v>
      </c>
      <c r="I7" s="15">
        <v>306</v>
      </c>
      <c r="K7" s="38"/>
      <c r="N7" s="38"/>
      <c r="O7" s="3"/>
    </row>
    <row r="8" spans="1:15" ht="15.75" customHeight="1" x14ac:dyDescent="0.3">
      <c r="A8" s="32" t="s">
        <v>44</v>
      </c>
      <c r="B8" s="42">
        <v>1079</v>
      </c>
      <c r="C8" s="42">
        <v>634</v>
      </c>
      <c r="D8" s="42">
        <v>485</v>
      </c>
      <c r="E8" s="42">
        <v>4</v>
      </c>
      <c r="F8" s="42">
        <v>122</v>
      </c>
      <c r="G8" s="42">
        <v>30</v>
      </c>
      <c r="H8" s="43">
        <v>348</v>
      </c>
      <c r="I8" s="43">
        <v>211</v>
      </c>
      <c r="K8" s="38"/>
      <c r="N8" s="38"/>
      <c r="O8" s="3"/>
    </row>
    <row r="9" spans="1:15" ht="15.75" customHeight="1" x14ac:dyDescent="0.3">
      <c r="A9" s="32" t="s">
        <v>45</v>
      </c>
      <c r="B9" s="42">
        <v>1103</v>
      </c>
      <c r="C9" s="42">
        <v>722</v>
      </c>
      <c r="D9" s="42">
        <v>420</v>
      </c>
      <c r="E9" s="42">
        <v>17</v>
      </c>
      <c r="F9" s="42">
        <v>69</v>
      </c>
      <c r="G9" s="42">
        <v>40</v>
      </c>
      <c r="H9" s="43">
        <v>334</v>
      </c>
      <c r="I9" s="43">
        <v>263</v>
      </c>
      <c r="K9" s="38"/>
      <c r="N9" s="38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zoomScale="80" zoomScaleNormal="80" zoomScaleSheetLayoutView="75" workbookViewId="0">
      <selection activeCell="C16" sqref="C16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</row>
    <row r="2" spans="1:16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2" t="s">
        <v>52</v>
      </c>
      <c r="I2" s="80" t="s">
        <v>61</v>
      </c>
      <c r="J2" s="80"/>
    </row>
    <row r="3" spans="1:16" ht="96" customHeight="1" x14ac:dyDescent="0.25">
      <c r="A3" s="79"/>
      <c r="B3" s="79"/>
      <c r="C3" s="79"/>
      <c r="D3" s="79"/>
      <c r="E3" s="79"/>
      <c r="F3" s="79"/>
      <c r="G3" s="80"/>
      <c r="H3" s="83"/>
      <c r="I3" s="36" t="s">
        <v>46</v>
      </c>
      <c r="J3" s="36" t="s">
        <v>47</v>
      </c>
    </row>
    <row r="4" spans="1:16" s="3" customFormat="1" ht="31.5" x14ac:dyDescent="0.3">
      <c r="A4" s="31" t="s">
        <v>31</v>
      </c>
      <c r="B4" s="6">
        <f>SUM(B6:B9)</f>
        <v>1919</v>
      </c>
      <c r="C4" s="6">
        <f t="shared" ref="C4:J4" si="0">SUM(C6:C9)</f>
        <v>1680</v>
      </c>
      <c r="D4" s="6">
        <f t="shared" si="0"/>
        <v>346</v>
      </c>
      <c r="E4" s="6">
        <f t="shared" si="0"/>
        <v>108</v>
      </c>
      <c r="F4" s="6">
        <f t="shared" si="0"/>
        <v>168</v>
      </c>
      <c r="G4" s="6">
        <f t="shared" si="0"/>
        <v>103</v>
      </c>
      <c r="H4" s="6">
        <f>SUM(H6:H9)</f>
        <v>48</v>
      </c>
      <c r="I4" s="6">
        <f t="shared" si="0"/>
        <v>626</v>
      </c>
      <c r="J4" s="6">
        <f t="shared" si="0"/>
        <v>554</v>
      </c>
      <c r="L4" s="38"/>
      <c r="O4" s="38"/>
    </row>
    <row r="5" spans="1:16" s="44" customFormat="1" ht="15.75" x14ac:dyDescent="0.25">
      <c r="A5" s="29" t="s">
        <v>30</v>
      </c>
      <c r="B5" s="14"/>
      <c r="C5" s="14"/>
      <c r="D5" s="14"/>
      <c r="E5" s="14"/>
      <c r="F5" s="14"/>
      <c r="G5" s="15"/>
      <c r="H5" s="14"/>
      <c r="I5" s="15"/>
      <c r="J5" s="15"/>
      <c r="L5" s="45"/>
      <c r="O5" s="45"/>
      <c r="P5" s="46"/>
    </row>
    <row r="6" spans="1:16" s="44" customFormat="1" ht="15.75" x14ac:dyDescent="0.25">
      <c r="A6" s="29" t="s">
        <v>42</v>
      </c>
      <c r="B6" s="76">
        <v>912</v>
      </c>
      <c r="C6" s="14">
        <v>795</v>
      </c>
      <c r="D6" s="14">
        <v>156</v>
      </c>
      <c r="E6" s="14">
        <v>49</v>
      </c>
      <c r="F6" s="14">
        <v>83</v>
      </c>
      <c r="G6" s="15">
        <v>58</v>
      </c>
      <c r="H6" s="14">
        <v>25</v>
      </c>
      <c r="I6" s="15">
        <v>299</v>
      </c>
      <c r="J6" s="15">
        <v>265</v>
      </c>
      <c r="L6" s="45"/>
      <c r="O6" s="45"/>
      <c r="P6" s="46"/>
    </row>
    <row r="7" spans="1:16" s="44" customFormat="1" ht="15.75" x14ac:dyDescent="0.25">
      <c r="A7" s="32" t="s">
        <v>43</v>
      </c>
      <c r="B7" s="76">
        <v>398</v>
      </c>
      <c r="C7" s="14">
        <v>347</v>
      </c>
      <c r="D7" s="14">
        <v>78</v>
      </c>
      <c r="E7" s="14">
        <v>22</v>
      </c>
      <c r="F7" s="14">
        <v>28</v>
      </c>
      <c r="G7" s="15">
        <v>6</v>
      </c>
      <c r="H7" s="14">
        <v>9</v>
      </c>
      <c r="I7" s="15">
        <v>126</v>
      </c>
      <c r="J7" s="15">
        <v>109</v>
      </c>
      <c r="L7" s="45"/>
      <c r="O7" s="45"/>
      <c r="P7" s="46"/>
    </row>
    <row r="8" spans="1:16" s="44" customFormat="1" ht="15.75" x14ac:dyDescent="0.25">
      <c r="A8" s="32" t="s">
        <v>44</v>
      </c>
      <c r="B8" s="76">
        <v>282</v>
      </c>
      <c r="C8" s="42">
        <v>262</v>
      </c>
      <c r="D8" s="42">
        <v>45</v>
      </c>
      <c r="E8" s="42">
        <v>12</v>
      </c>
      <c r="F8" s="42">
        <v>27</v>
      </c>
      <c r="G8" s="42">
        <v>13</v>
      </c>
      <c r="H8" s="43">
        <v>8</v>
      </c>
      <c r="I8" s="43">
        <v>86</v>
      </c>
      <c r="J8" s="43">
        <v>80</v>
      </c>
      <c r="L8" s="45"/>
      <c r="O8" s="45"/>
      <c r="P8" s="46"/>
    </row>
    <row r="9" spans="1:16" s="44" customFormat="1" ht="15.75" x14ac:dyDescent="0.25">
      <c r="A9" s="32" t="s">
        <v>45</v>
      </c>
      <c r="B9" s="76">
        <v>327</v>
      </c>
      <c r="C9" s="42">
        <v>276</v>
      </c>
      <c r="D9" s="42">
        <v>67</v>
      </c>
      <c r="E9" s="42">
        <v>25</v>
      </c>
      <c r="F9" s="42">
        <v>30</v>
      </c>
      <c r="G9" s="42">
        <v>26</v>
      </c>
      <c r="H9" s="43">
        <v>6</v>
      </c>
      <c r="I9" s="43">
        <v>115</v>
      </c>
      <c r="J9" s="43">
        <v>100</v>
      </c>
      <c r="L9" s="45"/>
      <c r="O9" s="45"/>
      <c r="P9" s="46"/>
    </row>
    <row r="18" spans="7:7" x14ac:dyDescent="0.25">
      <c r="G18" s="5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zoomScale="80" zoomScaleNormal="80" zoomScaleSheetLayoutView="90" workbookViewId="0">
      <selection activeCell="F21" sqref="F21"/>
    </sheetView>
  </sheetViews>
  <sheetFormatPr defaultColWidth="9.140625" defaultRowHeight="14.25" x14ac:dyDescent="0.2"/>
  <cols>
    <col min="1" max="1" width="17.28515625" style="64" customWidth="1"/>
    <col min="2" max="3" width="13.42578125" style="64" customWidth="1"/>
    <col min="4" max="4" width="13.42578125" style="67" customWidth="1"/>
    <col min="5" max="5" width="21.42578125" style="64" customWidth="1"/>
    <col min="6" max="6" width="18.5703125" style="64" customWidth="1"/>
    <col min="7" max="7" width="12.28515625" style="64" customWidth="1"/>
    <col min="8" max="8" width="10.7109375" style="64" customWidth="1"/>
    <col min="9" max="9" width="16.28515625" style="64" customWidth="1"/>
    <col min="10" max="11" width="12.28515625" style="64" customWidth="1"/>
    <col min="12" max="16384" width="9.140625" style="64"/>
  </cols>
  <sheetData>
    <row r="1" spans="1:14" s="47" customFormat="1" ht="45" customHeight="1" x14ac:dyDescent="0.25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s="48" customFormat="1" ht="21" customHeight="1" x14ac:dyDescent="0.2">
      <c r="A2" s="85"/>
      <c r="B2" s="86" t="s">
        <v>46</v>
      </c>
      <c r="C2" s="79" t="s">
        <v>47</v>
      </c>
      <c r="D2" s="87" t="s">
        <v>48</v>
      </c>
      <c r="E2" s="87" t="s">
        <v>53</v>
      </c>
      <c r="F2" s="87"/>
      <c r="G2" s="86" t="s">
        <v>54</v>
      </c>
      <c r="H2" s="86" t="s">
        <v>55</v>
      </c>
      <c r="I2" s="81" t="s">
        <v>51</v>
      </c>
      <c r="J2" s="80" t="s">
        <v>61</v>
      </c>
      <c r="K2" s="80"/>
    </row>
    <row r="3" spans="1:14" s="50" customFormat="1" ht="138" customHeight="1" x14ac:dyDescent="0.2">
      <c r="A3" s="85"/>
      <c r="B3" s="86"/>
      <c r="C3" s="79"/>
      <c r="D3" s="87"/>
      <c r="E3" s="65" t="s">
        <v>56</v>
      </c>
      <c r="F3" s="65" t="s">
        <v>57</v>
      </c>
      <c r="G3" s="86"/>
      <c r="H3" s="86"/>
      <c r="I3" s="81"/>
      <c r="J3" s="49" t="s">
        <v>46</v>
      </c>
      <c r="K3" s="49" t="s">
        <v>58</v>
      </c>
    </row>
    <row r="4" spans="1:14" s="54" customFormat="1" ht="16.5" customHeight="1" x14ac:dyDescent="0.2">
      <c r="A4" s="51" t="s">
        <v>31</v>
      </c>
      <c r="B4" s="52">
        <f>SUM(B6:B9)</f>
        <v>4366</v>
      </c>
      <c r="C4" s="52">
        <f t="shared" ref="C4:K4" si="0">SUM(C6:C9)</f>
        <v>3330</v>
      </c>
      <c r="D4" s="52">
        <f t="shared" si="0"/>
        <v>1730</v>
      </c>
      <c r="E4" s="52">
        <f t="shared" si="0"/>
        <v>30</v>
      </c>
      <c r="F4" s="52">
        <f t="shared" si="0"/>
        <v>859</v>
      </c>
      <c r="G4" s="52">
        <f t="shared" si="0"/>
        <v>249</v>
      </c>
      <c r="H4" s="52">
        <f t="shared" si="0"/>
        <v>192</v>
      </c>
      <c r="I4" s="52">
        <f t="shared" si="0"/>
        <v>90</v>
      </c>
      <c r="J4" s="52">
        <f t="shared" si="0"/>
        <v>1792</v>
      </c>
      <c r="K4" s="53">
        <f t="shared" si="0"/>
        <v>1392</v>
      </c>
    </row>
    <row r="5" spans="1:14" s="61" customFormat="1" ht="16.5" customHeight="1" x14ac:dyDescent="0.25">
      <c r="A5" s="55" t="s">
        <v>30</v>
      </c>
      <c r="B5" s="56"/>
      <c r="C5" s="57"/>
      <c r="D5" s="58"/>
      <c r="E5" s="58"/>
      <c r="F5" s="58"/>
      <c r="G5" s="59"/>
      <c r="H5" s="59"/>
      <c r="I5" s="59"/>
      <c r="J5" s="59"/>
      <c r="K5" s="60"/>
    </row>
    <row r="6" spans="1:14" s="62" customFormat="1" ht="16.5" customHeight="1" x14ac:dyDescent="0.25">
      <c r="A6" s="55" t="s">
        <v>42</v>
      </c>
      <c r="B6" s="56">
        <v>1990</v>
      </c>
      <c r="C6" s="57">
        <v>1444</v>
      </c>
      <c r="D6" s="58">
        <v>984</v>
      </c>
      <c r="E6" s="58">
        <v>13</v>
      </c>
      <c r="F6" s="58">
        <v>620</v>
      </c>
      <c r="G6" s="59">
        <v>95</v>
      </c>
      <c r="H6" s="59">
        <v>99</v>
      </c>
      <c r="I6" s="59">
        <v>53</v>
      </c>
      <c r="J6" s="59">
        <v>812</v>
      </c>
      <c r="K6" s="60">
        <v>610</v>
      </c>
      <c r="M6" s="66"/>
      <c r="N6" s="66"/>
    </row>
    <row r="7" spans="1:14" s="61" customFormat="1" ht="16.5" customHeight="1" x14ac:dyDescent="0.25">
      <c r="A7" s="55" t="s">
        <v>43</v>
      </c>
      <c r="B7" s="56">
        <v>1129</v>
      </c>
      <c r="C7" s="57">
        <v>843</v>
      </c>
      <c r="D7" s="58">
        <v>410</v>
      </c>
      <c r="E7" s="58">
        <v>11</v>
      </c>
      <c r="F7" s="58">
        <v>143</v>
      </c>
      <c r="G7" s="59">
        <v>72</v>
      </c>
      <c r="H7" s="59">
        <v>46</v>
      </c>
      <c r="I7" s="59">
        <v>18</v>
      </c>
      <c r="J7" s="59">
        <v>398</v>
      </c>
      <c r="K7" s="60">
        <v>288</v>
      </c>
      <c r="M7" s="66"/>
      <c r="N7" s="66"/>
    </row>
    <row r="8" spans="1:14" s="61" customFormat="1" ht="16.5" customHeight="1" x14ac:dyDescent="0.25">
      <c r="A8" s="55" t="s">
        <v>44</v>
      </c>
      <c r="B8" s="56">
        <v>462</v>
      </c>
      <c r="C8" s="57">
        <v>414</v>
      </c>
      <c r="D8" s="58">
        <v>137</v>
      </c>
      <c r="E8" s="58">
        <v>2</v>
      </c>
      <c r="F8" s="58">
        <v>40</v>
      </c>
      <c r="G8" s="59">
        <v>54</v>
      </c>
      <c r="H8" s="59">
        <v>13</v>
      </c>
      <c r="I8" s="59">
        <v>8</v>
      </c>
      <c r="J8" s="59">
        <v>196</v>
      </c>
      <c r="K8" s="60">
        <v>178</v>
      </c>
      <c r="M8" s="66"/>
      <c r="N8" s="66"/>
    </row>
    <row r="9" spans="1:14" s="61" customFormat="1" ht="16.5" customHeight="1" x14ac:dyDescent="0.25">
      <c r="A9" s="55" t="s">
        <v>45</v>
      </c>
      <c r="B9" s="56">
        <v>785</v>
      </c>
      <c r="C9" s="57">
        <v>629</v>
      </c>
      <c r="D9" s="58">
        <v>199</v>
      </c>
      <c r="E9" s="58">
        <v>4</v>
      </c>
      <c r="F9" s="58">
        <v>56</v>
      </c>
      <c r="G9" s="59">
        <v>28</v>
      </c>
      <c r="H9" s="59">
        <v>34</v>
      </c>
      <c r="I9" s="59">
        <v>11</v>
      </c>
      <c r="J9" s="59">
        <v>386</v>
      </c>
      <c r="K9" s="60">
        <v>316</v>
      </c>
      <c r="M9" s="66"/>
      <c r="N9" s="66"/>
    </row>
    <row r="10" spans="1:14" x14ac:dyDescent="0.2">
      <c r="G10" s="63"/>
      <c r="H10" s="63"/>
      <c r="I10" s="63"/>
      <c r="J10" s="63"/>
      <c r="K10" s="63"/>
    </row>
    <row r="11" spans="1:14" x14ac:dyDescent="0.2">
      <c r="G11" s="63"/>
      <c r="H11" s="63"/>
      <c r="I11" s="63"/>
      <c r="J11" s="63"/>
      <c r="K11" s="63"/>
    </row>
    <row r="12" spans="1:14" x14ac:dyDescent="0.2">
      <c r="G12" s="63"/>
      <c r="H12" s="63"/>
      <c r="I12" s="63"/>
      <c r="J12" s="63"/>
      <c r="K12" s="63"/>
    </row>
    <row r="13" spans="1:14" x14ac:dyDescent="0.2">
      <c r="G13" s="63"/>
      <c r="H13" s="63"/>
      <c r="I13" s="63"/>
      <c r="J13" s="63"/>
      <c r="K13" s="63"/>
    </row>
    <row r="14" spans="1:14" x14ac:dyDescent="0.2">
      <c r="G14" s="63"/>
      <c r="H14" s="63"/>
      <c r="I14" s="63"/>
      <c r="J14" s="63"/>
      <c r="K14" s="63"/>
    </row>
    <row r="15" spans="1:14" x14ac:dyDescent="0.2">
      <c r="G15" s="63"/>
      <c r="H15" s="63"/>
      <c r="I15" s="63"/>
      <c r="J15" s="63"/>
      <c r="K15" s="63"/>
    </row>
    <row r="16" spans="1:14" x14ac:dyDescent="0.2">
      <c r="G16" s="63"/>
      <c r="H16" s="63"/>
      <c r="I16" s="63"/>
      <c r="J16" s="63"/>
      <c r="K16" s="63"/>
    </row>
    <row r="17" spans="7:11" x14ac:dyDescent="0.2">
      <c r="G17" s="63"/>
      <c r="H17" s="63"/>
      <c r="I17" s="63"/>
      <c r="J17" s="63"/>
      <c r="K17" s="63"/>
    </row>
    <row r="18" spans="7:11" x14ac:dyDescent="0.2">
      <c r="G18" s="63"/>
      <c r="H18" s="63"/>
      <c r="I18" s="63"/>
      <c r="J18" s="63"/>
      <c r="K18" s="63"/>
    </row>
    <row r="19" spans="7:11" x14ac:dyDescent="0.2">
      <c r="G19" s="63"/>
      <c r="H19" s="63"/>
      <c r="I19" s="63"/>
      <c r="J19" s="63"/>
      <c r="K19" s="63"/>
    </row>
    <row r="20" spans="7:11" x14ac:dyDescent="0.2">
      <c r="G20" s="63"/>
      <c r="H20" s="63"/>
      <c r="I20" s="63"/>
      <c r="J20" s="63"/>
      <c r="K20" s="63"/>
    </row>
    <row r="21" spans="7:11" x14ac:dyDescent="0.2">
      <c r="G21" s="63"/>
      <c r="H21" s="63"/>
      <c r="I21" s="63"/>
      <c r="J21" s="63"/>
      <c r="K21" s="63"/>
    </row>
    <row r="22" spans="7:11" x14ac:dyDescent="0.2">
      <c r="G22" s="63"/>
      <c r="H22" s="63"/>
      <c r="I22" s="63"/>
      <c r="J22" s="63"/>
      <c r="K22" s="63"/>
    </row>
    <row r="23" spans="7:11" x14ac:dyDescent="0.2">
      <c r="G23" s="63"/>
      <c r="H23" s="63"/>
      <c r="I23" s="63"/>
      <c r="J23" s="63"/>
      <c r="K23" s="63"/>
    </row>
    <row r="24" spans="7:11" x14ac:dyDescent="0.2">
      <c r="G24" s="63"/>
      <c r="H24" s="63"/>
      <c r="I24" s="63"/>
      <c r="J24" s="63"/>
      <c r="K24" s="63"/>
    </row>
    <row r="25" spans="7:11" x14ac:dyDescent="0.2">
      <c r="G25" s="63"/>
      <c r="H25" s="63"/>
      <c r="I25" s="63"/>
      <c r="J25" s="63"/>
      <c r="K25" s="63"/>
    </row>
    <row r="26" spans="7:11" x14ac:dyDescent="0.2">
      <c r="G26" s="63"/>
      <c r="H26" s="63"/>
      <c r="I26" s="63"/>
      <c r="J26" s="63"/>
      <c r="K26" s="63"/>
    </row>
    <row r="27" spans="7:11" x14ac:dyDescent="0.2">
      <c r="G27" s="63"/>
      <c r="H27" s="63"/>
      <c r="I27" s="63"/>
      <c r="J27" s="63"/>
      <c r="K27" s="63"/>
    </row>
    <row r="28" spans="7:11" x14ac:dyDescent="0.2">
      <c r="G28" s="63"/>
      <c r="H28" s="63"/>
      <c r="I28" s="63"/>
      <c r="J28" s="63"/>
      <c r="K28" s="63"/>
    </row>
    <row r="29" spans="7:11" x14ac:dyDescent="0.2">
      <c r="G29" s="63"/>
      <c r="H29" s="63"/>
      <c r="I29" s="63"/>
      <c r="J29" s="63"/>
      <c r="K29" s="63"/>
    </row>
    <row r="30" spans="7:11" x14ac:dyDescent="0.2">
      <c r="G30" s="63"/>
      <c r="H30" s="63"/>
      <c r="I30" s="63"/>
      <c r="J30" s="63"/>
      <c r="K30" s="63"/>
    </row>
    <row r="31" spans="7:11" x14ac:dyDescent="0.2">
      <c r="G31" s="63"/>
      <c r="H31" s="63"/>
      <c r="I31" s="63"/>
      <c r="J31" s="63"/>
      <c r="K31" s="63"/>
    </row>
    <row r="32" spans="7:11" x14ac:dyDescent="0.2">
      <c r="G32" s="63"/>
      <c r="H32" s="63"/>
      <c r="I32" s="63"/>
      <c r="J32" s="63"/>
      <c r="K32" s="63"/>
    </row>
    <row r="33" spans="7:11" x14ac:dyDescent="0.2">
      <c r="G33" s="63"/>
      <c r="H33" s="63"/>
      <c r="I33" s="63"/>
      <c r="J33" s="63"/>
      <c r="K33" s="63"/>
    </row>
    <row r="34" spans="7:11" x14ac:dyDescent="0.2">
      <c r="G34" s="63"/>
      <c r="H34" s="63"/>
      <c r="I34" s="63"/>
      <c r="J34" s="63"/>
      <c r="K34" s="63"/>
    </row>
    <row r="35" spans="7:11" x14ac:dyDescent="0.2">
      <c r="G35" s="63"/>
      <c r="H35" s="63"/>
      <c r="I35" s="63"/>
      <c r="J35" s="63"/>
      <c r="K35" s="63"/>
    </row>
    <row r="36" spans="7:11" x14ac:dyDescent="0.2">
      <c r="G36" s="63"/>
      <c r="H36" s="63"/>
      <c r="I36" s="63"/>
      <c r="J36" s="63"/>
      <c r="K36" s="63"/>
    </row>
    <row r="37" spans="7:11" x14ac:dyDescent="0.2">
      <c r="G37" s="63"/>
      <c r="H37" s="63"/>
      <c r="I37" s="63"/>
      <c r="J37" s="63"/>
      <c r="K37" s="63"/>
    </row>
    <row r="38" spans="7:11" x14ac:dyDescent="0.2">
      <c r="G38" s="63"/>
      <c r="H38" s="63"/>
      <c r="I38" s="63"/>
      <c r="J38" s="63"/>
      <c r="K38" s="63"/>
    </row>
    <row r="39" spans="7:11" x14ac:dyDescent="0.2">
      <c r="G39" s="63"/>
      <c r="H39" s="63"/>
      <c r="I39" s="63"/>
      <c r="J39" s="63"/>
      <c r="K39" s="63"/>
    </row>
    <row r="40" spans="7:11" x14ac:dyDescent="0.2">
      <c r="G40" s="63"/>
      <c r="H40" s="63"/>
      <c r="I40" s="63"/>
      <c r="J40" s="63"/>
      <c r="K40" s="63"/>
    </row>
    <row r="41" spans="7:11" x14ac:dyDescent="0.2">
      <c r="G41" s="63"/>
      <c r="H41" s="63"/>
      <c r="I41" s="63"/>
      <c r="J41" s="63"/>
      <c r="K41" s="63"/>
    </row>
    <row r="42" spans="7:11" x14ac:dyDescent="0.2">
      <c r="G42" s="63"/>
      <c r="H42" s="63"/>
      <c r="I42" s="63"/>
      <c r="J42" s="63"/>
      <c r="K42" s="63"/>
    </row>
    <row r="43" spans="7:11" x14ac:dyDescent="0.2">
      <c r="G43" s="63"/>
      <c r="H43" s="63"/>
      <c r="I43" s="63"/>
      <c r="J43" s="63"/>
      <c r="K43" s="63"/>
    </row>
    <row r="44" spans="7:11" x14ac:dyDescent="0.2">
      <c r="G44" s="63"/>
      <c r="H44" s="63"/>
      <c r="I44" s="63"/>
      <c r="J44" s="63"/>
      <c r="K44" s="63"/>
    </row>
    <row r="45" spans="7:11" x14ac:dyDescent="0.2">
      <c r="G45" s="63"/>
      <c r="H45" s="63"/>
      <c r="I45" s="63"/>
      <c r="J45" s="63"/>
      <c r="K45" s="63"/>
    </row>
    <row r="46" spans="7:11" x14ac:dyDescent="0.2">
      <c r="G46" s="63"/>
      <c r="H46" s="63"/>
      <c r="I46" s="63"/>
      <c r="J46" s="63"/>
      <c r="K46" s="63"/>
    </row>
    <row r="47" spans="7:11" x14ac:dyDescent="0.2">
      <c r="G47" s="63"/>
      <c r="H47" s="63"/>
      <c r="I47" s="63"/>
      <c r="J47" s="63"/>
      <c r="K47" s="63"/>
    </row>
    <row r="48" spans="7:11" x14ac:dyDescent="0.2">
      <c r="G48" s="63"/>
      <c r="H48" s="63"/>
      <c r="I48" s="63"/>
      <c r="J48" s="63"/>
      <c r="K48" s="63"/>
    </row>
    <row r="49" spans="7:11" x14ac:dyDescent="0.2">
      <c r="G49" s="63"/>
      <c r="H49" s="63"/>
      <c r="I49" s="63"/>
      <c r="J49" s="63"/>
      <c r="K49" s="63"/>
    </row>
    <row r="50" spans="7:11" x14ac:dyDescent="0.2">
      <c r="G50" s="63"/>
      <c r="H50" s="63"/>
      <c r="I50" s="63"/>
      <c r="J50" s="63"/>
      <c r="K50" s="63"/>
    </row>
    <row r="51" spans="7:11" x14ac:dyDescent="0.2">
      <c r="G51" s="63"/>
      <c r="H51" s="63"/>
      <c r="I51" s="63"/>
      <c r="J51" s="63"/>
      <c r="K51" s="63"/>
    </row>
    <row r="52" spans="7:11" x14ac:dyDescent="0.2">
      <c r="G52" s="63"/>
      <c r="H52" s="63"/>
      <c r="I52" s="63"/>
      <c r="J52" s="63"/>
      <c r="K52" s="63"/>
    </row>
    <row r="53" spans="7:11" x14ac:dyDescent="0.2">
      <c r="G53" s="63"/>
      <c r="H53" s="63"/>
      <c r="I53" s="63"/>
      <c r="J53" s="63"/>
      <c r="K53" s="63"/>
    </row>
    <row r="54" spans="7:11" x14ac:dyDescent="0.2">
      <c r="G54" s="63"/>
      <c r="H54" s="63"/>
      <c r="I54" s="63"/>
      <c r="J54" s="63"/>
      <c r="K54" s="63"/>
    </row>
    <row r="55" spans="7:11" x14ac:dyDescent="0.2">
      <c r="G55" s="63"/>
      <c r="H55" s="63"/>
      <c r="I55" s="63"/>
      <c r="J55" s="63"/>
      <c r="K55" s="63"/>
    </row>
    <row r="56" spans="7:11" x14ac:dyDescent="0.2">
      <c r="G56" s="63"/>
      <c r="H56" s="63"/>
      <c r="I56" s="63"/>
      <c r="J56" s="63"/>
      <c r="K56" s="63"/>
    </row>
    <row r="57" spans="7:11" x14ac:dyDescent="0.2">
      <c r="G57" s="63"/>
      <c r="H57" s="63"/>
      <c r="I57" s="63"/>
      <c r="J57" s="63"/>
      <c r="K57" s="63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"/>
  <sheetViews>
    <sheetView zoomScale="80" zoomScaleNormal="80" zoomScaleSheetLayoutView="75" workbookViewId="0">
      <selection activeCell="E22" sqref="E22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77" t="s">
        <v>65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0" t="s">
        <v>61</v>
      </c>
      <c r="I2" s="80"/>
    </row>
    <row r="3" spans="1:15" ht="111" customHeight="1" x14ac:dyDescent="0.25">
      <c r="A3" s="79"/>
      <c r="B3" s="79"/>
      <c r="C3" s="79"/>
      <c r="D3" s="79"/>
      <c r="E3" s="79"/>
      <c r="F3" s="79"/>
      <c r="G3" s="80"/>
      <c r="H3" s="36" t="s">
        <v>46</v>
      </c>
      <c r="I3" s="36" t="s">
        <v>47</v>
      </c>
    </row>
    <row r="4" spans="1:15" s="3" customFormat="1" ht="19.5" customHeight="1" x14ac:dyDescent="0.3">
      <c r="A4" s="31" t="s">
        <v>31</v>
      </c>
      <c r="B4" s="6">
        <f>SUM(B6:B9)</f>
        <v>677</v>
      </c>
      <c r="C4" s="6">
        <f t="shared" ref="C4:I4" si="0">SUM(C6:C9)</f>
        <v>520</v>
      </c>
      <c r="D4" s="6">
        <f t="shared" si="0"/>
        <v>117</v>
      </c>
      <c r="E4" s="6">
        <f t="shared" si="0"/>
        <v>25</v>
      </c>
      <c r="F4" s="6">
        <f t="shared" si="0"/>
        <v>42</v>
      </c>
      <c r="G4" s="6">
        <f t="shared" si="0"/>
        <v>1</v>
      </c>
      <c r="H4" s="6">
        <f t="shared" si="0"/>
        <v>219</v>
      </c>
      <c r="I4" s="6">
        <f t="shared" si="0"/>
        <v>153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314</v>
      </c>
      <c r="C6" s="14">
        <v>233</v>
      </c>
      <c r="D6" s="14">
        <v>52</v>
      </c>
      <c r="E6" s="14">
        <v>12</v>
      </c>
      <c r="F6" s="14">
        <v>17</v>
      </c>
      <c r="G6" s="15">
        <v>1</v>
      </c>
      <c r="H6" s="15">
        <v>98</v>
      </c>
      <c r="I6" s="15">
        <v>73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132</v>
      </c>
      <c r="C7" s="14">
        <v>104</v>
      </c>
      <c r="D7" s="14">
        <v>31</v>
      </c>
      <c r="E7" s="14">
        <v>3</v>
      </c>
      <c r="F7" s="14">
        <v>8</v>
      </c>
      <c r="G7" s="15">
        <v>0</v>
      </c>
      <c r="H7" s="15">
        <v>38</v>
      </c>
      <c r="I7" s="15">
        <v>29</v>
      </c>
      <c r="K7" s="38"/>
      <c r="N7" s="38"/>
      <c r="O7" s="3"/>
    </row>
    <row r="8" spans="1:15" ht="15.75" customHeight="1" x14ac:dyDescent="0.3">
      <c r="A8" s="32" t="s">
        <v>44</v>
      </c>
      <c r="B8" s="42">
        <v>137</v>
      </c>
      <c r="C8" s="42">
        <v>119</v>
      </c>
      <c r="D8" s="42">
        <v>25</v>
      </c>
      <c r="E8" s="42">
        <v>1</v>
      </c>
      <c r="F8" s="42">
        <v>17</v>
      </c>
      <c r="G8" s="15">
        <v>0</v>
      </c>
      <c r="H8" s="43">
        <v>48</v>
      </c>
      <c r="I8" s="43">
        <v>34</v>
      </c>
      <c r="K8" s="38"/>
      <c r="N8" s="38"/>
      <c r="O8" s="3"/>
    </row>
    <row r="9" spans="1:15" ht="15.75" customHeight="1" x14ac:dyDescent="0.3">
      <c r="A9" s="32" t="s">
        <v>45</v>
      </c>
      <c r="B9" s="42">
        <v>94</v>
      </c>
      <c r="C9" s="42">
        <v>64</v>
      </c>
      <c r="D9" s="42">
        <v>9</v>
      </c>
      <c r="E9" s="42">
        <v>9</v>
      </c>
      <c r="F9" s="42">
        <v>0</v>
      </c>
      <c r="G9" s="15">
        <v>0</v>
      </c>
      <c r="H9" s="43">
        <v>35</v>
      </c>
      <c r="I9" s="43">
        <v>17</v>
      </c>
      <c r="K9" s="38"/>
      <c r="N9" s="38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20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9"/>
      <c r="C1" s="18"/>
      <c r="D1" s="18"/>
    </row>
    <row r="2" spans="1:4" ht="21.75" customHeight="1" x14ac:dyDescent="0.25">
      <c r="A2" s="23"/>
      <c r="B2" s="24" t="s">
        <v>0</v>
      </c>
      <c r="C2" s="25" t="s">
        <v>27</v>
      </c>
      <c r="D2" s="25" t="s">
        <v>28</v>
      </c>
    </row>
    <row r="3" spans="1:4" s="22" customFormat="1" ht="18" customHeight="1" x14ac:dyDescent="0.3">
      <c r="A3" s="26">
        <v>1</v>
      </c>
      <c r="B3" s="21">
        <v>2</v>
      </c>
      <c r="C3" s="6">
        <v>3</v>
      </c>
      <c r="D3" s="6">
        <v>4</v>
      </c>
    </row>
    <row r="4" spans="1:4" s="4" customFormat="1" ht="18" customHeight="1" x14ac:dyDescent="0.3">
      <c r="A4" s="23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3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3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3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3">
        <v>5</v>
      </c>
      <c r="B8" s="17" t="s">
        <v>5</v>
      </c>
      <c r="C8" s="7">
        <v>25</v>
      </c>
      <c r="D8" s="9">
        <v>18</v>
      </c>
    </row>
    <row r="9" spans="1:4" s="4" customFormat="1" ht="18" customHeight="1" x14ac:dyDescent="0.3">
      <c r="A9" s="23">
        <v>6</v>
      </c>
      <c r="B9" s="17" t="s">
        <v>6</v>
      </c>
      <c r="C9" s="7">
        <v>42</v>
      </c>
      <c r="D9" s="9">
        <v>13</v>
      </c>
    </row>
    <row r="10" spans="1:4" s="4" customFormat="1" ht="18" customHeight="1" x14ac:dyDescent="0.3">
      <c r="A10" s="23">
        <v>7</v>
      </c>
      <c r="B10" s="17" t="s">
        <v>7</v>
      </c>
      <c r="C10" s="7">
        <v>145</v>
      </c>
      <c r="D10" s="9">
        <v>4</v>
      </c>
    </row>
    <row r="11" spans="1:4" s="4" customFormat="1" ht="18" customHeight="1" x14ac:dyDescent="0.3">
      <c r="A11" s="23">
        <v>8</v>
      </c>
      <c r="B11" s="17" t="s">
        <v>8</v>
      </c>
      <c r="C11" s="7">
        <v>46</v>
      </c>
      <c r="D11" s="9">
        <v>11</v>
      </c>
    </row>
    <row r="12" spans="1:4" s="4" customFormat="1" ht="18" customHeight="1" x14ac:dyDescent="0.3">
      <c r="A12" s="23">
        <v>9</v>
      </c>
      <c r="B12" s="17" t="s">
        <v>9</v>
      </c>
      <c r="C12" s="7">
        <v>86</v>
      </c>
      <c r="D12" s="9">
        <v>6</v>
      </c>
    </row>
    <row r="13" spans="1:4" s="4" customFormat="1" ht="18" customHeight="1" x14ac:dyDescent="0.3">
      <c r="A13" s="23">
        <v>10</v>
      </c>
      <c r="B13" s="17" t="s">
        <v>10</v>
      </c>
      <c r="C13" s="7">
        <v>33</v>
      </c>
      <c r="D13" s="9">
        <v>15</v>
      </c>
    </row>
    <row r="14" spans="1:4" s="4" customFormat="1" ht="18" customHeight="1" x14ac:dyDescent="0.3">
      <c r="A14" s="23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3">
        <v>12</v>
      </c>
      <c r="B15" s="17" t="s">
        <v>12</v>
      </c>
      <c r="C15" s="7">
        <v>55</v>
      </c>
      <c r="D15" s="9">
        <v>10</v>
      </c>
    </row>
    <row r="16" spans="1:4" s="4" customFormat="1" ht="18" customHeight="1" x14ac:dyDescent="0.3">
      <c r="A16" s="23">
        <v>13</v>
      </c>
      <c r="B16" s="17" t="s">
        <v>13</v>
      </c>
      <c r="C16" s="7">
        <v>24</v>
      </c>
      <c r="D16" s="9">
        <v>19</v>
      </c>
    </row>
    <row r="17" spans="1:4" s="4" customFormat="1" ht="18" customHeight="1" x14ac:dyDescent="0.3">
      <c r="A17" s="23">
        <v>14</v>
      </c>
      <c r="B17" s="17" t="s">
        <v>14</v>
      </c>
      <c r="C17" s="7">
        <v>71</v>
      </c>
      <c r="D17" s="9">
        <v>7</v>
      </c>
    </row>
    <row r="18" spans="1:4" s="4" customFormat="1" ht="18" customHeight="1" x14ac:dyDescent="0.3">
      <c r="A18" s="23">
        <v>15</v>
      </c>
      <c r="B18" s="17" t="s">
        <v>15</v>
      </c>
      <c r="C18" s="7">
        <v>92</v>
      </c>
      <c r="D18" s="9">
        <v>5</v>
      </c>
    </row>
    <row r="19" spans="1:4" s="4" customFormat="1" ht="18" customHeight="1" x14ac:dyDescent="0.3">
      <c r="A19" s="23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3">
        <v>17</v>
      </c>
      <c r="B20" s="17" t="s">
        <v>17</v>
      </c>
      <c r="C20" s="7">
        <v>43</v>
      </c>
      <c r="D20" s="9">
        <v>12</v>
      </c>
    </row>
    <row r="21" spans="1:4" s="4" customFormat="1" ht="18" customHeight="1" x14ac:dyDescent="0.3">
      <c r="A21" s="23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3">
        <v>19</v>
      </c>
      <c r="B22" s="17" t="s">
        <v>19</v>
      </c>
      <c r="C22" s="7">
        <v>184</v>
      </c>
      <c r="D22" s="9">
        <v>3</v>
      </c>
    </row>
    <row r="23" spans="1:4" s="4" customFormat="1" ht="18" customHeight="1" x14ac:dyDescent="0.3">
      <c r="A23" s="23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3">
        <v>21</v>
      </c>
      <c r="B24" s="17" t="s">
        <v>21</v>
      </c>
      <c r="C24" s="7">
        <v>68</v>
      </c>
      <c r="D24" s="9">
        <v>8</v>
      </c>
    </row>
    <row r="25" spans="1:4" s="4" customFormat="1" ht="18" customHeight="1" x14ac:dyDescent="0.3">
      <c r="A25" s="23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3">
        <v>23</v>
      </c>
      <c r="B26" s="17" t="s">
        <v>23</v>
      </c>
      <c r="C26" s="7">
        <v>23</v>
      </c>
      <c r="D26" s="9">
        <v>20</v>
      </c>
    </row>
    <row r="27" spans="1:4" s="4" customFormat="1" ht="18.75" customHeight="1" x14ac:dyDescent="0.3">
      <c r="A27" s="23">
        <v>24</v>
      </c>
      <c r="B27" s="17" t="s">
        <v>24</v>
      </c>
      <c r="C27" s="7">
        <v>17</v>
      </c>
      <c r="D27" s="9">
        <v>23</v>
      </c>
    </row>
    <row r="28" spans="1:4" s="4" customFormat="1" ht="18" customHeight="1" x14ac:dyDescent="0.3">
      <c r="A28" s="23">
        <v>25</v>
      </c>
      <c r="B28" s="17" t="s">
        <v>25</v>
      </c>
      <c r="C28" s="7">
        <v>228</v>
      </c>
      <c r="D28" s="9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Власюк Світлана</cp:lastModifiedBy>
  <cp:lastPrinted>2024-05-10T07:04:58Z</cp:lastPrinted>
  <dcterms:created xsi:type="dcterms:W3CDTF">2023-08-31T06:33:49Z</dcterms:created>
  <dcterms:modified xsi:type="dcterms:W3CDTF">2025-09-10T07:20:56Z</dcterms:modified>
</cp:coreProperties>
</file>