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5\липень-25\2. СТАТИСТИЧНА ІНФОРМАЦІЯ\"/>
    </mc:Choice>
  </mc:AlternateContent>
  <xr:revisionPtr revIDLastSave="0" documentId="13_ncr:1_{BDF1B9E1-9543-4F03-904F-0D9E35E17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ВПО!$A$1:$K$9</definedName>
    <definedName name="_xlnm.Print_Area" localSheetId="1">Жінки!$A$1:$I$9</definedName>
    <definedName name="_xlnm.Print_Area" localSheetId="2">Молодь!$A$1:$I$9</definedName>
    <definedName name="_xlnm.Print_Area" localSheetId="3">'Особи з інвалідністю'!$A$1:$J$9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УБД!$A$1:$I$9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D4" i="6"/>
  <c r="E4" i="6"/>
  <c r="F4" i="6"/>
  <c r="G4" i="6"/>
  <c r="H4" i="6"/>
  <c r="I4" i="6"/>
  <c r="C4" i="7"/>
  <c r="D4" i="7"/>
  <c r="E4" i="7"/>
  <c r="F4" i="7"/>
  <c r="G4" i="7"/>
  <c r="H4" i="7"/>
  <c r="I4" i="7"/>
  <c r="J4" i="7"/>
  <c r="C4" i="8"/>
  <c r="D4" i="8"/>
  <c r="E4" i="8"/>
  <c r="F4" i="8"/>
  <c r="G4" i="8"/>
  <c r="H4" i="8"/>
  <c r="I4" i="8"/>
  <c r="J4" i="8"/>
  <c r="K4" i="8"/>
  <c r="C4" i="9"/>
  <c r="D4" i="9"/>
  <c r="E4" i="9"/>
  <c r="F4" i="9"/>
  <c r="G4" i="9"/>
  <c r="H4" i="9"/>
  <c r="I4" i="9"/>
  <c r="B4" i="9"/>
  <c r="B4" i="8"/>
  <c r="B4" i="7"/>
  <c r="B4" i="6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<sst xmlns="http://schemas.openxmlformats.org/spreadsheetml/2006/main" count="133" uniqueCount="67">
  <si>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</si>
  <si>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</si>
  <si>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</si>
  <si>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</si>
  <si>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</si>
  <si>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</si>
  <si>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</si>
  <si>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</si>
  <si>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</si>
  <si>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</si>
  <si>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</si>
  <si>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</si>
  <si>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</si>
  <si>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</si>
  <si>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</si>
  <si>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</si>
  <si>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</si>
  <si>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</si>
  <si>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</si>
  <si>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</si>
  <si>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</si>
  <si>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</si>
  <si>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</si>
  <si>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</si>
  <si>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</si>
  <si>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</si>
  <si>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</si>
  <si>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</si>
  <si>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</si>
  <si>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</si>
  <si>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</si>
  <si>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</si>
  <si>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</si>
  <si>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</si>
  <si>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</si>
  <si>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</si>
  <si>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</si>
  <si>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</si>
  <si>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</si>
  <si>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</si>
  <si>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</si>
  <si>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</si>
  <si>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</si>
  <si>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</si>
  <si>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</si>
  <si>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</si>
  <si>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</si>
  <si>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</si>
  <si>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</si>
  <si>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</si>
  <si>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</si>
  <si>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</si>
  <si>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</si>
  <si>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</si>
  <si>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</si>
  <si>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</si>
  <si>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</si>
  <si>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</si>
  <si>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</si>
  <si>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січні-липні 2025 року</t>
  </si>
  <si>
    <t>станом на 01.08 2025 року</t>
  </si>
  <si>
    <t>Надання послуг Державною службою зайнятості жінкам 
у січні-липні 2025 року</t>
  </si>
  <si>
    <t>Станом на 01.08.2025</t>
  </si>
  <si>
    <t>Надання послуг Державною службою зайнятості молоді у віці до 35 років
у січні-липні 2025 року</t>
  </si>
  <si>
    <t>Надання послуг Державною службою зайнятості особам з інвалідністю 
у січні-липні 2025 року</t>
  </si>
  <si>
    <t>Надання послуг Державною службою зайнятості внутрішньо переміщеним особам
у січні-липні 2025 року</t>
  </si>
  <si>
    <t>Надання послуг Державною службою зайнятості учасникам бойових дій
у січні-липні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</si>
</sst>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BE7CA826-AE85-4FA8-91B6-7EAD24095A14}"/>
    <cellStyle name="Звичайний 3" xfId="4" xr:uid="{00000000-0005-0000-0000-000001000000}"/>
    <cellStyle name="Обычный 2 2" xfId="1" xr:uid="{00000000-0005-0000-0000-000003000000}"/>
    <cellStyle name="Обычный 2 2 2" xfId="11" xr:uid="{CE48D124-41B3-4DC7-9F0C-A69113F3E254}"/>
    <cellStyle name="Обычный 6" xfId="9" xr:uid="{ABB8021E-2D3B-4DD5-A622-C7F00E0E4DB3}"/>
    <cellStyle name="Обычный_06" xfId="2" xr:uid="{00000000-0005-0000-0000-000004000000}"/>
    <cellStyle name="Обычный_12.01.2015" xfId="3" xr:uid="{00000000-0005-0000-0000-000005000000}"/>
    <cellStyle name="Обычный_АктЗах_5%квот Оксана" xfId="7" xr:uid="{00000000-0005-0000-0000-000006000000}"/>
    <cellStyle name="Обычный_Інваліди_Лайт1111" xfId="6" xr:uid="{00000000-0005-0000-0000-000007000000}"/>
    <cellStyle name="Обычный_Табл. 3.15" xfId="5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F24" sqref="F24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7" t="s">
        <v>59</v>
      </c>
      <c r="C1" s="77"/>
      <c r="D1" s="77"/>
      <c r="E1" s="77"/>
      <c r="F1" s="77"/>
      <c r="G1" s="77"/>
      <c r="H1" s="77"/>
      <c r="I1" s="77"/>
      <c r="J1" s="35"/>
      <c r="K1" s="35"/>
      <c r="L1" s="78" t="s">
        <v>37</v>
      </c>
      <c r="M1" s="78"/>
      <c r="N1" s="71"/>
      <c r="O1" s="71"/>
      <c r="P1" s="71"/>
      <c r="Q1" s="71"/>
    </row>
    <row r="2" spans="1:19" ht="18" customHeight="1" x14ac:dyDescent="0.25">
      <c r="A2" s="79"/>
      <c r="B2" s="79" t="s">
        <v>33</v>
      </c>
      <c r="C2" s="79" t="s">
        <v>39</v>
      </c>
      <c r="D2" s="79" t="s">
        <v>34</v>
      </c>
      <c r="E2" s="80" t="s">
        <v>38</v>
      </c>
      <c r="F2" s="79" t="s">
        <v>35</v>
      </c>
      <c r="G2" s="79" t="s">
        <v>29</v>
      </c>
      <c r="H2" s="80" t="s">
        <v>36</v>
      </c>
      <c r="I2" s="80" t="s">
        <v>26</v>
      </c>
      <c r="J2" s="80" t="s">
        <v>40</v>
      </c>
      <c r="K2" s="80" t="s">
        <v>41</v>
      </c>
      <c r="L2" s="80" t="s">
        <v>60</v>
      </c>
      <c r="M2" s="80"/>
    </row>
    <row r="3" spans="1:19" ht="124.5" customHeight="1" x14ac:dyDescent="0.25">
      <c r="A3" s="79"/>
      <c r="B3" s="79"/>
      <c r="C3" s="79"/>
      <c r="D3" s="79"/>
      <c r="E3" s="80"/>
      <c r="F3" s="79"/>
      <c r="G3" s="79"/>
      <c r="H3" s="80"/>
      <c r="I3" s="80"/>
      <c r="J3" s="80"/>
      <c r="K3" s="80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23063</v>
      </c>
      <c r="C4" s="6">
        <f t="shared" si="0"/>
        <v>15030</v>
      </c>
      <c r="D4" s="6">
        <f t="shared" si="0"/>
        <v>8603</v>
      </c>
      <c r="E4" s="6">
        <f t="shared" si="0"/>
        <v>560</v>
      </c>
      <c r="F4" s="6">
        <f t="shared" si="0"/>
        <v>655</v>
      </c>
      <c r="G4" s="6">
        <f t="shared" si="0"/>
        <v>1850</v>
      </c>
      <c r="H4" s="6">
        <f t="shared" si="0"/>
        <v>7171</v>
      </c>
      <c r="I4" s="6">
        <f t="shared" si="0"/>
        <v>1157</v>
      </c>
      <c r="J4" s="6">
        <f t="shared" si="0"/>
        <v>47</v>
      </c>
      <c r="K4" s="6">
        <f t="shared" si="0"/>
        <v>815</v>
      </c>
      <c r="L4" s="6">
        <f t="shared" si="0"/>
        <v>7878</v>
      </c>
      <c r="M4" s="6">
        <f t="shared" si="0"/>
        <v>5833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9557</v>
      </c>
      <c r="C6" s="30">
        <v>6246</v>
      </c>
      <c r="D6" s="14">
        <v>3415</v>
      </c>
      <c r="E6" s="14">
        <v>275</v>
      </c>
      <c r="F6" s="14">
        <v>248</v>
      </c>
      <c r="G6" s="14">
        <v>794</v>
      </c>
      <c r="H6" s="14">
        <v>2220</v>
      </c>
      <c r="I6" s="15">
        <v>620</v>
      </c>
      <c r="J6" s="16">
        <v>25</v>
      </c>
      <c r="K6" s="15">
        <v>598</v>
      </c>
      <c r="L6" s="15">
        <v>3177</v>
      </c>
      <c r="M6" s="15">
        <v>2333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5340</v>
      </c>
      <c r="C7" s="30">
        <v>3569</v>
      </c>
      <c r="D7" s="14">
        <v>1935</v>
      </c>
      <c r="E7" s="14">
        <v>139</v>
      </c>
      <c r="F7" s="34">
        <v>138</v>
      </c>
      <c r="G7" s="14">
        <v>381</v>
      </c>
      <c r="H7" s="14">
        <v>1651</v>
      </c>
      <c r="I7" s="15">
        <v>225</v>
      </c>
      <c r="J7" s="16">
        <v>8</v>
      </c>
      <c r="K7" s="15">
        <v>133</v>
      </c>
      <c r="L7" s="15">
        <v>1780</v>
      </c>
      <c r="M7" s="15">
        <v>1253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3992</v>
      </c>
      <c r="C8" s="33">
        <v>2356</v>
      </c>
      <c r="D8" s="69">
        <v>1649</v>
      </c>
      <c r="E8" s="26">
        <v>77</v>
      </c>
      <c r="F8" s="23">
        <v>141</v>
      </c>
      <c r="G8" s="23">
        <v>350</v>
      </c>
      <c r="H8" s="26">
        <v>1270</v>
      </c>
      <c r="I8" s="23">
        <v>159</v>
      </c>
      <c r="J8" s="26">
        <v>8</v>
      </c>
      <c r="K8" s="26">
        <v>33</v>
      </c>
      <c r="L8" s="26">
        <v>1422</v>
      </c>
      <c r="M8" s="26">
        <v>978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4174</v>
      </c>
      <c r="C9" s="33">
        <v>2859</v>
      </c>
      <c r="D9" s="69">
        <v>1604</v>
      </c>
      <c r="E9" s="26">
        <v>69</v>
      </c>
      <c r="F9" s="23">
        <v>128</v>
      </c>
      <c r="G9" s="23">
        <v>325</v>
      </c>
      <c r="H9" s="26">
        <v>2030</v>
      </c>
      <c r="I9" s="23">
        <v>153</v>
      </c>
      <c r="J9" s="26">
        <v>6</v>
      </c>
      <c r="K9" s="26">
        <v>51</v>
      </c>
      <c r="L9" s="26">
        <v>1499</v>
      </c>
      <c r="M9" s="26">
        <v>1269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zoomScale="80" zoomScaleNormal="80" zoomScaleSheetLayoutView="75" workbookViewId="0">
      <selection activeCell="H3" sqref="H3"/>
    </sheetView>
  </sheetViews>
  <sheetFormatPr defaultColWidth="9.140625" defaultRowHeight="15" x14ac:dyDescent="0.25"/>
  <cols>
    <col min="1" max="1" width="19.42578125" style="2" customWidth="1"/>
    <col min="2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77" t="s">
        <v>61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1" t="s">
        <v>51</v>
      </c>
      <c r="H2" s="80" t="s">
        <v>62</v>
      </c>
      <c r="I2" s="80"/>
    </row>
    <row r="3" spans="1:15" ht="101.25" customHeight="1" x14ac:dyDescent="0.25">
      <c r="A3" s="79"/>
      <c r="B3" s="79"/>
      <c r="C3" s="79"/>
      <c r="D3" s="79"/>
      <c r="E3" s="79"/>
      <c r="F3" s="79"/>
      <c r="G3" s="81"/>
      <c r="H3" s="37" t="s">
        <v>46</v>
      </c>
      <c r="I3" s="37" t="s">
        <v>47</v>
      </c>
    </row>
    <row r="4" spans="1:15" s="3" customFormat="1" ht="31.5" x14ac:dyDescent="0.3">
      <c r="A4" s="31" t="s">
        <v>31</v>
      </c>
      <c r="B4" s="6">
        <f>SUM(B6:B9)</f>
        <v>16881</v>
      </c>
      <c r="C4" s="6">
        <f>SUM(C6:C9)</f>
        <v>12150</v>
      </c>
      <c r="D4" s="6">
        <f t="shared" ref="D4:I4" si="0">SUM(D6:D9)</f>
        <v>5761</v>
      </c>
      <c r="E4" s="6">
        <f t="shared" si="0"/>
        <v>491</v>
      </c>
      <c r="F4" s="6">
        <f t="shared" si="0"/>
        <v>1610</v>
      </c>
      <c r="G4" s="6">
        <f t="shared" si="0"/>
        <v>965</v>
      </c>
      <c r="H4" s="6">
        <f t="shared" si="0"/>
        <v>6079</v>
      </c>
      <c r="I4" s="6">
        <f t="shared" si="0"/>
        <v>4787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40"/>
      <c r="I5" s="40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7044</v>
      </c>
      <c r="C6" s="14">
        <v>5040</v>
      </c>
      <c r="D6" s="14">
        <v>2372</v>
      </c>
      <c r="E6" s="14">
        <v>195</v>
      </c>
      <c r="F6" s="39">
        <v>689</v>
      </c>
      <c r="G6" s="39">
        <v>534</v>
      </c>
      <c r="H6" s="40">
        <v>2470</v>
      </c>
      <c r="I6" s="40">
        <v>1907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3881</v>
      </c>
      <c r="C7" s="14">
        <v>2876</v>
      </c>
      <c r="D7" s="14">
        <v>1242</v>
      </c>
      <c r="E7" s="14">
        <v>109</v>
      </c>
      <c r="F7" s="39">
        <v>340</v>
      </c>
      <c r="G7" s="39">
        <v>189</v>
      </c>
      <c r="H7" s="40">
        <v>1334</v>
      </c>
      <c r="I7" s="40">
        <v>1025</v>
      </c>
      <c r="K7" s="38"/>
      <c r="N7" s="38"/>
      <c r="O7" s="3"/>
    </row>
    <row r="8" spans="1:15" ht="15.75" customHeight="1" x14ac:dyDescent="0.3">
      <c r="A8" s="32" t="s">
        <v>44</v>
      </c>
      <c r="B8" s="14">
        <v>2850</v>
      </c>
      <c r="C8" s="14">
        <v>1878</v>
      </c>
      <c r="D8" s="14">
        <v>1067</v>
      </c>
      <c r="E8" s="14">
        <v>104</v>
      </c>
      <c r="F8" s="39">
        <v>305</v>
      </c>
      <c r="G8" s="39">
        <v>114</v>
      </c>
      <c r="H8" s="40">
        <v>1066</v>
      </c>
      <c r="I8" s="40">
        <v>783</v>
      </c>
      <c r="K8" s="38"/>
      <c r="N8" s="38"/>
      <c r="O8" s="3"/>
    </row>
    <row r="9" spans="1:15" ht="15.75" customHeight="1" x14ac:dyDescent="0.3">
      <c r="A9" s="32" t="s">
        <v>45</v>
      </c>
      <c r="B9" s="14">
        <v>3106</v>
      </c>
      <c r="C9" s="14">
        <v>2356</v>
      </c>
      <c r="D9" s="14">
        <v>1080</v>
      </c>
      <c r="E9" s="14">
        <v>83</v>
      </c>
      <c r="F9" s="39">
        <v>276</v>
      </c>
      <c r="G9" s="39">
        <v>128</v>
      </c>
      <c r="H9" s="40">
        <v>1209</v>
      </c>
      <c r="I9" s="40">
        <v>1072</v>
      </c>
      <c r="K9" s="38"/>
      <c r="N9" s="38"/>
      <c r="O9" s="3"/>
    </row>
    <row r="11" spans="1:15" x14ac:dyDescent="0.25">
      <c r="B11" s="41"/>
      <c r="C11" s="41"/>
      <c r="D11" s="41"/>
      <c r="E11" s="41"/>
      <c r="F11" s="41"/>
      <c r="G11" s="41"/>
      <c r="H11" s="41"/>
      <c r="I11" s="41"/>
    </row>
    <row r="12" spans="1:15" x14ac:dyDescent="0.25">
      <c r="H12" s="2"/>
      <c r="I12" s="2"/>
    </row>
    <row r="13" spans="1:15" x14ac:dyDescent="0.25">
      <c r="H13" s="2"/>
      <c r="I13" s="2"/>
    </row>
    <row r="14" spans="1:15" x14ac:dyDescent="0.25">
      <c r="B14" s="41"/>
      <c r="C14" s="41"/>
      <c r="D14" s="41"/>
      <c r="E14" s="41"/>
      <c r="F14" s="41"/>
      <c r="G14" s="41"/>
      <c r="H14" s="41"/>
      <c r="I14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zoomScale="80" zoomScaleNormal="80" zoomScaleSheetLayoutView="75" workbookViewId="0">
      <selection activeCell="K6" sqref="K6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77" t="s">
        <v>63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0" t="s">
        <v>62</v>
      </c>
      <c r="I2" s="80"/>
    </row>
    <row r="3" spans="1:15" ht="82.5" customHeight="1" x14ac:dyDescent="0.25">
      <c r="A3" s="79"/>
      <c r="B3" s="79"/>
      <c r="C3" s="79"/>
      <c r="D3" s="79"/>
      <c r="E3" s="79"/>
      <c r="F3" s="79"/>
      <c r="G3" s="80"/>
      <c r="H3" s="36" t="s">
        <v>46</v>
      </c>
      <c r="I3" s="36" t="s">
        <v>47</v>
      </c>
    </row>
    <row r="4" spans="1:15" s="3" customFormat="1" ht="31.5" x14ac:dyDescent="0.3">
      <c r="A4" s="31" t="s">
        <v>31</v>
      </c>
      <c r="B4" s="6">
        <f>SUM(B6:B9)</f>
        <v>5617</v>
      </c>
      <c r="C4" s="6">
        <f t="shared" ref="C4:I4" si="0">SUM(C6:C9)</f>
        <v>3682</v>
      </c>
      <c r="D4" s="6">
        <f t="shared" si="0"/>
        <v>2011</v>
      </c>
      <c r="E4" s="6">
        <f t="shared" si="0"/>
        <v>44</v>
      </c>
      <c r="F4" s="6">
        <f t="shared" si="0"/>
        <v>433</v>
      </c>
      <c r="G4" s="6">
        <f t="shared" si="0"/>
        <v>159</v>
      </c>
      <c r="H4" s="6">
        <f t="shared" si="0"/>
        <v>1881</v>
      </c>
      <c r="I4" s="6">
        <f t="shared" si="0"/>
        <v>1357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5"/>
      <c r="H5" s="15"/>
      <c r="I5" s="15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2341</v>
      </c>
      <c r="C6" s="14">
        <v>1506</v>
      </c>
      <c r="D6" s="14">
        <v>759</v>
      </c>
      <c r="E6" s="14">
        <v>18</v>
      </c>
      <c r="F6" s="14">
        <v>173</v>
      </c>
      <c r="G6" s="15">
        <v>80</v>
      </c>
      <c r="H6" s="15">
        <v>813</v>
      </c>
      <c r="I6" s="15">
        <v>555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1349</v>
      </c>
      <c r="C7" s="14">
        <v>915</v>
      </c>
      <c r="D7" s="14">
        <v>491</v>
      </c>
      <c r="E7" s="14">
        <v>11</v>
      </c>
      <c r="F7" s="14">
        <v>106</v>
      </c>
      <c r="G7" s="15">
        <v>24</v>
      </c>
      <c r="H7" s="15">
        <v>427</v>
      </c>
      <c r="I7" s="15">
        <v>306</v>
      </c>
      <c r="K7" s="38"/>
      <c r="N7" s="38"/>
      <c r="O7" s="3"/>
    </row>
    <row r="8" spans="1:15" ht="15.75" customHeight="1" x14ac:dyDescent="0.3">
      <c r="A8" s="32" t="s">
        <v>44</v>
      </c>
      <c r="B8" s="42">
        <v>959</v>
      </c>
      <c r="C8" s="42">
        <v>590</v>
      </c>
      <c r="D8" s="42">
        <v>410</v>
      </c>
      <c r="E8" s="42">
        <v>3</v>
      </c>
      <c r="F8" s="42">
        <v>97</v>
      </c>
      <c r="G8" s="42">
        <v>28</v>
      </c>
      <c r="H8" s="43">
        <v>326</v>
      </c>
      <c r="I8" s="43">
        <v>221</v>
      </c>
      <c r="K8" s="38"/>
      <c r="N8" s="38"/>
      <c r="O8" s="3"/>
    </row>
    <row r="9" spans="1:15" ht="15.75" customHeight="1" x14ac:dyDescent="0.3">
      <c r="A9" s="32" t="s">
        <v>45</v>
      </c>
      <c r="B9" s="42">
        <v>968</v>
      </c>
      <c r="C9" s="42">
        <v>671</v>
      </c>
      <c r="D9" s="42">
        <v>351</v>
      </c>
      <c r="E9" s="42">
        <v>12</v>
      </c>
      <c r="F9" s="42">
        <v>57</v>
      </c>
      <c r="G9" s="42">
        <v>27</v>
      </c>
      <c r="H9" s="43">
        <v>315</v>
      </c>
      <c r="I9" s="43">
        <v>275</v>
      </c>
      <c r="K9" s="38"/>
      <c r="N9" s="38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7" t="s">
        <v>64</v>
      </c>
      <c r="B1" s="77"/>
      <c r="C1" s="77"/>
      <c r="D1" s="77"/>
      <c r="E1" s="77"/>
      <c r="F1" s="77"/>
      <c r="G1" s="77"/>
      <c r="H1" s="77"/>
      <c r="I1" s="77"/>
      <c r="J1" s="77"/>
    </row>
    <row r="2" spans="1:16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2" t="s">
        <v>52</v>
      </c>
      <c r="I2" s="80" t="s">
        <v>62</v>
      </c>
      <c r="J2" s="80"/>
    </row>
    <row r="3" spans="1:16" ht="96" customHeight="1" x14ac:dyDescent="0.25">
      <c r="A3" s="79"/>
      <c r="B3" s="79"/>
      <c r="C3" s="79"/>
      <c r="D3" s="79"/>
      <c r="E3" s="79"/>
      <c r="F3" s="79"/>
      <c r="G3" s="80"/>
      <c r="H3" s="83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1724</v>
      </c>
      <c r="C4" s="6">
        <f t="shared" ref="C4:J4" si="0">SUM(C6:C9)</f>
        <v>1546</v>
      </c>
      <c r="D4" s="6">
        <f t="shared" si="0"/>
        <v>295</v>
      </c>
      <c r="E4" s="6">
        <f t="shared" si="0"/>
        <v>73</v>
      </c>
      <c r="F4" s="6">
        <f t="shared" si="0"/>
        <v>145</v>
      </c>
      <c r="G4" s="6">
        <f t="shared" si="0"/>
        <v>88</v>
      </c>
      <c r="H4" s="6">
        <f>SUM(H6:H9)</f>
        <v>47</v>
      </c>
      <c r="I4" s="6">
        <f t="shared" si="0"/>
        <v>610</v>
      </c>
      <c r="J4" s="6">
        <f t="shared" si="0"/>
        <v>553</v>
      </c>
      <c r="L4" s="38"/>
      <c r="O4" s="38"/>
    </row>
    <row r="5" spans="1:16" s="44" customFormat="1" ht="15.75" x14ac:dyDescent="0.25">
      <c r="A5" s="29" t="s">
        <v>30</v>
      </c>
      <c r="B5" s="14"/>
      <c r="C5" s="14"/>
      <c r="D5" s="14"/>
      <c r="E5" s="14"/>
      <c r="F5" s="14"/>
      <c r="G5" s="15"/>
      <c r="H5" s="14"/>
      <c r="I5" s="15"/>
      <c r="J5" s="15"/>
      <c r="L5" s="45"/>
      <c r="O5" s="45"/>
      <c r="P5" s="46"/>
    </row>
    <row r="6" spans="1:16" s="44" customFormat="1" ht="15.75" x14ac:dyDescent="0.25">
      <c r="A6" s="29" t="s">
        <v>42</v>
      </c>
      <c r="B6" s="76">
        <v>815</v>
      </c>
      <c r="C6" s="14">
        <v>734</v>
      </c>
      <c r="D6" s="14">
        <v>134</v>
      </c>
      <c r="E6" s="14">
        <v>27</v>
      </c>
      <c r="F6" s="14">
        <v>71</v>
      </c>
      <c r="G6" s="15">
        <v>50</v>
      </c>
      <c r="H6" s="14">
        <v>25</v>
      </c>
      <c r="I6" s="15">
        <v>286</v>
      </c>
      <c r="J6" s="15">
        <v>259</v>
      </c>
      <c r="L6" s="45"/>
      <c r="O6" s="45"/>
      <c r="P6" s="46"/>
    </row>
    <row r="7" spans="1:16" s="44" customFormat="1" ht="15.75" x14ac:dyDescent="0.25">
      <c r="A7" s="32" t="s">
        <v>43</v>
      </c>
      <c r="B7" s="76">
        <v>356</v>
      </c>
      <c r="C7" s="14">
        <v>320</v>
      </c>
      <c r="D7" s="14">
        <v>70</v>
      </c>
      <c r="E7" s="14">
        <v>15</v>
      </c>
      <c r="F7" s="14">
        <v>26</v>
      </c>
      <c r="G7" s="15">
        <v>3</v>
      </c>
      <c r="H7" s="14">
        <v>8</v>
      </c>
      <c r="I7" s="15">
        <v>113</v>
      </c>
      <c r="J7" s="15">
        <v>105</v>
      </c>
      <c r="L7" s="45"/>
      <c r="O7" s="45"/>
      <c r="P7" s="46"/>
    </row>
    <row r="8" spans="1:16" s="44" customFormat="1" ht="15.75" x14ac:dyDescent="0.25">
      <c r="A8" s="32" t="s">
        <v>44</v>
      </c>
      <c r="B8" s="76">
        <v>259</v>
      </c>
      <c r="C8" s="42">
        <v>242</v>
      </c>
      <c r="D8" s="42">
        <v>37</v>
      </c>
      <c r="E8" s="42">
        <v>10</v>
      </c>
      <c r="F8" s="42">
        <v>22</v>
      </c>
      <c r="G8" s="42">
        <v>13</v>
      </c>
      <c r="H8" s="43">
        <v>8</v>
      </c>
      <c r="I8" s="43">
        <v>91</v>
      </c>
      <c r="J8" s="43">
        <v>88</v>
      </c>
      <c r="L8" s="45"/>
      <c r="O8" s="45"/>
      <c r="P8" s="46"/>
    </row>
    <row r="9" spans="1:16" s="44" customFormat="1" ht="15.75" x14ac:dyDescent="0.25">
      <c r="A9" s="32" t="s">
        <v>45</v>
      </c>
      <c r="B9" s="76">
        <v>294</v>
      </c>
      <c r="C9" s="42">
        <v>250</v>
      </c>
      <c r="D9" s="42">
        <v>54</v>
      </c>
      <c r="E9" s="42">
        <v>21</v>
      </c>
      <c r="F9" s="42">
        <v>26</v>
      </c>
      <c r="G9" s="42">
        <v>22</v>
      </c>
      <c r="H9" s="43">
        <v>6</v>
      </c>
      <c r="I9" s="43">
        <v>120</v>
      </c>
      <c r="J9" s="43">
        <v>101</v>
      </c>
      <c r="L9" s="45"/>
      <c r="O9" s="45"/>
      <c r="P9" s="46"/>
    </row>
    <row r="18" spans="7:7" x14ac:dyDescent="0.25">
      <c r="G18" s="5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zoomScale="80" zoomScaleNormal="80" zoomScaleSheetLayoutView="90" workbookViewId="0">
      <selection activeCell="L3" sqref="L3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6.28515625" style="64" customWidth="1"/>
    <col min="10" max="11" width="12.28515625" style="64" customWidth="1"/>
    <col min="12" max="16384" width="9.140625" style="64"/>
  </cols>
  <sheetData>
    <row r="1" spans="1:14" s="47" customFormat="1" ht="45" customHeight="1" x14ac:dyDescent="0.25">
      <c r="A1" s="84" t="s">
        <v>65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4" s="48" customFormat="1" ht="21" customHeight="1" x14ac:dyDescent="0.2">
      <c r="A2" s="85"/>
      <c r="B2" s="86" t="s">
        <v>46</v>
      </c>
      <c r="C2" s="79" t="s">
        <v>47</v>
      </c>
      <c r="D2" s="87" t="s">
        <v>48</v>
      </c>
      <c r="E2" s="87" t="s">
        <v>53</v>
      </c>
      <c r="F2" s="87"/>
      <c r="G2" s="86" t="s">
        <v>54</v>
      </c>
      <c r="H2" s="86" t="s">
        <v>55</v>
      </c>
      <c r="I2" s="81" t="s">
        <v>51</v>
      </c>
      <c r="J2" s="80" t="s">
        <v>62</v>
      </c>
      <c r="K2" s="80"/>
    </row>
    <row r="3" spans="1:14" s="50" customFormat="1" ht="138" customHeight="1" x14ac:dyDescent="0.2">
      <c r="A3" s="85"/>
      <c r="B3" s="86"/>
      <c r="C3" s="79"/>
      <c r="D3" s="87"/>
      <c r="E3" s="65" t="s">
        <v>56</v>
      </c>
      <c r="F3" s="65" t="s">
        <v>57</v>
      </c>
      <c r="G3" s="86"/>
      <c r="H3" s="86"/>
      <c r="I3" s="81"/>
      <c r="J3" s="49" t="s">
        <v>46</v>
      </c>
      <c r="K3" s="49" t="s">
        <v>58</v>
      </c>
    </row>
    <row r="4" spans="1:14" s="54" customFormat="1" ht="16.5" customHeight="1" x14ac:dyDescent="0.2">
      <c r="A4" s="51" t="s">
        <v>31</v>
      </c>
      <c r="B4" s="52">
        <f>SUM(B6:B9)</f>
        <v>3926</v>
      </c>
      <c r="C4" s="52">
        <f t="shared" ref="C4:K4" si="0">SUM(C6:C9)</f>
        <v>3050</v>
      </c>
      <c r="D4" s="52">
        <f t="shared" si="0"/>
        <v>1548</v>
      </c>
      <c r="E4" s="52">
        <f t="shared" si="0"/>
        <v>27</v>
      </c>
      <c r="F4" s="52">
        <f t="shared" si="0"/>
        <v>815</v>
      </c>
      <c r="G4" s="52">
        <f t="shared" si="0"/>
        <v>207</v>
      </c>
      <c r="H4" s="52">
        <f t="shared" si="0"/>
        <v>105</v>
      </c>
      <c r="I4" s="52">
        <f t="shared" si="0"/>
        <v>82</v>
      </c>
      <c r="J4" s="52">
        <f t="shared" si="0"/>
        <v>1676</v>
      </c>
      <c r="K4" s="53">
        <f t="shared" si="0"/>
        <v>1349</v>
      </c>
    </row>
    <row r="5" spans="1:14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60"/>
    </row>
    <row r="6" spans="1:14" s="62" customFormat="1" ht="16.5" customHeight="1" x14ac:dyDescent="0.25">
      <c r="A6" s="55" t="s">
        <v>42</v>
      </c>
      <c r="B6" s="56">
        <v>1780</v>
      </c>
      <c r="C6" s="57">
        <v>1324</v>
      </c>
      <c r="D6" s="58">
        <v>911</v>
      </c>
      <c r="E6" s="58">
        <v>13</v>
      </c>
      <c r="F6" s="58">
        <v>598</v>
      </c>
      <c r="G6" s="59">
        <v>81</v>
      </c>
      <c r="H6" s="59">
        <v>43</v>
      </c>
      <c r="I6" s="59">
        <v>46</v>
      </c>
      <c r="J6" s="59">
        <v>748</v>
      </c>
      <c r="K6" s="60">
        <v>583</v>
      </c>
      <c r="M6" s="66"/>
      <c r="N6" s="66"/>
    </row>
    <row r="7" spans="1:14" s="61" customFormat="1" ht="16.5" customHeight="1" x14ac:dyDescent="0.25">
      <c r="A7" s="55" t="s">
        <v>43</v>
      </c>
      <c r="B7" s="56">
        <v>1005</v>
      </c>
      <c r="C7" s="57">
        <v>762</v>
      </c>
      <c r="D7" s="58">
        <v>356</v>
      </c>
      <c r="E7" s="58">
        <v>8</v>
      </c>
      <c r="F7" s="58">
        <v>133</v>
      </c>
      <c r="G7" s="59">
        <v>62</v>
      </c>
      <c r="H7" s="59">
        <v>29</v>
      </c>
      <c r="I7" s="59">
        <v>17</v>
      </c>
      <c r="J7" s="59">
        <v>364</v>
      </c>
      <c r="K7" s="60">
        <v>275</v>
      </c>
      <c r="M7" s="66"/>
      <c r="N7" s="66"/>
    </row>
    <row r="8" spans="1:14" s="61" customFormat="1" ht="16.5" customHeight="1" x14ac:dyDescent="0.25">
      <c r="A8" s="55" t="s">
        <v>44</v>
      </c>
      <c r="B8" s="56">
        <v>417</v>
      </c>
      <c r="C8" s="57">
        <v>379</v>
      </c>
      <c r="D8" s="58">
        <v>111</v>
      </c>
      <c r="E8" s="58">
        <v>2</v>
      </c>
      <c r="F8" s="58">
        <v>33</v>
      </c>
      <c r="G8" s="59">
        <v>41</v>
      </c>
      <c r="H8" s="59">
        <v>9</v>
      </c>
      <c r="I8" s="59">
        <v>8</v>
      </c>
      <c r="J8" s="59">
        <v>190</v>
      </c>
      <c r="K8" s="60">
        <v>176</v>
      </c>
      <c r="M8" s="66"/>
      <c r="N8" s="66"/>
    </row>
    <row r="9" spans="1:14" s="61" customFormat="1" ht="16.5" customHeight="1" x14ac:dyDescent="0.25">
      <c r="A9" s="55" t="s">
        <v>45</v>
      </c>
      <c r="B9" s="56">
        <v>724</v>
      </c>
      <c r="C9" s="57">
        <v>585</v>
      </c>
      <c r="D9" s="58">
        <v>170</v>
      </c>
      <c r="E9" s="58">
        <v>4</v>
      </c>
      <c r="F9" s="58">
        <v>51</v>
      </c>
      <c r="G9" s="59">
        <v>23</v>
      </c>
      <c r="H9" s="59">
        <v>24</v>
      </c>
      <c r="I9" s="59">
        <v>11</v>
      </c>
      <c r="J9" s="59">
        <v>374</v>
      </c>
      <c r="K9" s="60">
        <v>315</v>
      </c>
      <c r="M9" s="66"/>
      <c r="N9" s="66"/>
    </row>
    <row r="10" spans="1:14" x14ac:dyDescent="0.2">
      <c r="G10" s="63"/>
      <c r="H10" s="63"/>
      <c r="I10" s="63"/>
      <c r="J10" s="63"/>
      <c r="K10" s="63"/>
    </row>
    <row r="11" spans="1:14" x14ac:dyDescent="0.2">
      <c r="G11" s="63"/>
      <c r="H11" s="63"/>
      <c r="I11" s="63"/>
      <c r="J11" s="63"/>
      <c r="K11" s="63"/>
    </row>
    <row r="12" spans="1:14" x14ac:dyDescent="0.2">
      <c r="G12" s="63"/>
      <c r="H12" s="63"/>
      <c r="I12" s="63"/>
      <c r="J12" s="63"/>
      <c r="K12" s="63"/>
    </row>
    <row r="13" spans="1:14" x14ac:dyDescent="0.2">
      <c r="G13" s="63"/>
      <c r="H13" s="63"/>
      <c r="I13" s="63"/>
      <c r="J13" s="63"/>
      <c r="K13" s="63"/>
    </row>
    <row r="14" spans="1:14" x14ac:dyDescent="0.2">
      <c r="G14" s="63"/>
      <c r="H14" s="63"/>
      <c r="I14" s="63"/>
      <c r="J14" s="63"/>
      <c r="K14" s="63"/>
    </row>
    <row r="15" spans="1:14" x14ac:dyDescent="0.2">
      <c r="G15" s="63"/>
      <c r="H15" s="63"/>
      <c r="I15" s="63"/>
      <c r="J15" s="63"/>
      <c r="K15" s="63"/>
    </row>
    <row r="16" spans="1:14" x14ac:dyDescent="0.2">
      <c r="G16" s="63"/>
      <c r="H16" s="63"/>
      <c r="I16" s="63"/>
      <c r="J16" s="63"/>
      <c r="K16" s="63"/>
    </row>
    <row r="17" spans="7:11" x14ac:dyDescent="0.2">
      <c r="G17" s="63"/>
      <c r="H17" s="63"/>
      <c r="I17" s="63"/>
      <c r="J17" s="63"/>
      <c r="K17" s="63"/>
    </row>
    <row r="18" spans="7:11" x14ac:dyDescent="0.2">
      <c r="G18" s="63"/>
      <c r="H18" s="63"/>
      <c r="I18" s="63"/>
      <c r="J18" s="63"/>
      <c r="K18" s="63"/>
    </row>
    <row r="19" spans="7:11" x14ac:dyDescent="0.2">
      <c r="G19" s="63"/>
      <c r="H19" s="63"/>
      <c r="I19" s="63"/>
      <c r="J19" s="63"/>
      <c r="K19" s="63"/>
    </row>
    <row r="20" spans="7:11" x14ac:dyDescent="0.2">
      <c r="G20" s="63"/>
      <c r="H20" s="63"/>
      <c r="I20" s="63"/>
      <c r="J20" s="63"/>
      <c r="K20" s="63"/>
    </row>
    <row r="21" spans="7:11" x14ac:dyDescent="0.2">
      <c r="G21" s="63"/>
      <c r="H21" s="63"/>
      <c r="I21" s="63"/>
      <c r="J21" s="63"/>
      <c r="K21" s="63"/>
    </row>
    <row r="22" spans="7:11" x14ac:dyDescent="0.2">
      <c r="G22" s="63"/>
      <c r="H22" s="63"/>
      <c r="I22" s="63"/>
      <c r="J22" s="63"/>
      <c r="K22" s="63"/>
    </row>
    <row r="23" spans="7:11" x14ac:dyDescent="0.2">
      <c r="G23" s="63"/>
      <c r="H23" s="63"/>
      <c r="I23" s="63"/>
      <c r="J23" s="63"/>
      <c r="K23" s="63"/>
    </row>
    <row r="24" spans="7:11" x14ac:dyDescent="0.2">
      <c r="G24" s="63"/>
      <c r="H24" s="63"/>
      <c r="I24" s="63"/>
      <c r="J24" s="63"/>
      <c r="K24" s="63"/>
    </row>
    <row r="25" spans="7:11" x14ac:dyDescent="0.2">
      <c r="G25" s="63"/>
      <c r="H25" s="63"/>
      <c r="I25" s="63"/>
      <c r="J25" s="63"/>
      <c r="K25" s="63"/>
    </row>
    <row r="26" spans="7:11" x14ac:dyDescent="0.2">
      <c r="G26" s="63"/>
      <c r="H26" s="63"/>
      <c r="I26" s="63"/>
      <c r="J26" s="63"/>
      <c r="K26" s="63"/>
    </row>
    <row r="27" spans="7:11" x14ac:dyDescent="0.2">
      <c r="G27" s="63"/>
      <c r="H27" s="63"/>
      <c r="I27" s="63"/>
      <c r="J27" s="63"/>
      <c r="K27" s="63"/>
    </row>
    <row r="28" spans="7:11" x14ac:dyDescent="0.2">
      <c r="G28" s="63"/>
      <c r="H28" s="63"/>
      <c r="I28" s="63"/>
      <c r="J28" s="63"/>
      <c r="K28" s="63"/>
    </row>
    <row r="29" spans="7:11" x14ac:dyDescent="0.2">
      <c r="G29" s="63"/>
      <c r="H29" s="63"/>
      <c r="I29" s="63"/>
      <c r="J29" s="63"/>
      <c r="K29" s="63"/>
    </row>
    <row r="30" spans="7:11" x14ac:dyDescent="0.2">
      <c r="G30" s="63"/>
      <c r="H30" s="63"/>
      <c r="I30" s="63"/>
      <c r="J30" s="63"/>
      <c r="K30" s="63"/>
    </row>
    <row r="31" spans="7:11" x14ac:dyDescent="0.2">
      <c r="G31" s="63"/>
      <c r="H31" s="63"/>
      <c r="I31" s="63"/>
      <c r="J31" s="63"/>
      <c r="K31" s="63"/>
    </row>
    <row r="32" spans="7:11" x14ac:dyDescent="0.2">
      <c r="G32" s="63"/>
      <c r="H32" s="63"/>
      <c r="I32" s="63"/>
      <c r="J32" s="63"/>
      <c r="K32" s="63"/>
    </row>
    <row r="33" spans="7:11" x14ac:dyDescent="0.2">
      <c r="G33" s="63"/>
      <c r="H33" s="63"/>
      <c r="I33" s="63"/>
      <c r="J33" s="63"/>
      <c r="K33" s="63"/>
    </row>
    <row r="34" spans="7:11" x14ac:dyDescent="0.2">
      <c r="G34" s="63"/>
      <c r="H34" s="63"/>
      <c r="I34" s="63"/>
      <c r="J34" s="63"/>
      <c r="K34" s="63"/>
    </row>
    <row r="35" spans="7:11" x14ac:dyDescent="0.2">
      <c r="G35" s="63"/>
      <c r="H35" s="63"/>
      <c r="I35" s="63"/>
      <c r="J35" s="63"/>
      <c r="K35" s="63"/>
    </row>
    <row r="36" spans="7:11" x14ac:dyDescent="0.2">
      <c r="G36" s="63"/>
      <c r="H36" s="63"/>
      <c r="I36" s="63"/>
      <c r="J36" s="63"/>
      <c r="K36" s="63"/>
    </row>
    <row r="37" spans="7:11" x14ac:dyDescent="0.2">
      <c r="G37" s="63"/>
      <c r="H37" s="63"/>
      <c r="I37" s="63"/>
      <c r="J37" s="63"/>
      <c r="K37" s="63"/>
    </row>
    <row r="38" spans="7:11" x14ac:dyDescent="0.2">
      <c r="G38" s="63"/>
      <c r="H38" s="63"/>
      <c r="I38" s="63"/>
      <c r="J38" s="63"/>
      <c r="K38" s="63"/>
    </row>
    <row r="39" spans="7:11" x14ac:dyDescent="0.2">
      <c r="G39" s="63"/>
      <c r="H39" s="63"/>
      <c r="I39" s="63"/>
      <c r="J39" s="63"/>
      <c r="K39" s="63"/>
    </row>
    <row r="40" spans="7:11" x14ac:dyDescent="0.2">
      <c r="G40" s="63"/>
      <c r="H40" s="63"/>
      <c r="I40" s="63"/>
      <c r="J40" s="63"/>
      <c r="K40" s="63"/>
    </row>
    <row r="41" spans="7:11" x14ac:dyDescent="0.2">
      <c r="G41" s="63"/>
      <c r="H41" s="63"/>
      <c r="I41" s="63"/>
      <c r="J41" s="63"/>
      <c r="K41" s="63"/>
    </row>
    <row r="42" spans="7:11" x14ac:dyDescent="0.2">
      <c r="G42" s="63"/>
      <c r="H42" s="63"/>
      <c r="I42" s="63"/>
      <c r="J42" s="63"/>
      <c r="K42" s="63"/>
    </row>
    <row r="43" spans="7:11" x14ac:dyDescent="0.2">
      <c r="G43" s="63"/>
      <c r="H43" s="63"/>
      <c r="I43" s="63"/>
      <c r="J43" s="63"/>
      <c r="K43" s="63"/>
    </row>
    <row r="44" spans="7:11" x14ac:dyDescent="0.2">
      <c r="G44" s="63"/>
      <c r="H44" s="63"/>
      <c r="I44" s="63"/>
      <c r="J44" s="63"/>
      <c r="K44" s="63"/>
    </row>
    <row r="45" spans="7:11" x14ac:dyDescent="0.2">
      <c r="G45" s="63"/>
      <c r="H45" s="63"/>
      <c r="I45" s="63"/>
      <c r="J45" s="63"/>
      <c r="K45" s="63"/>
    </row>
    <row r="46" spans="7:11" x14ac:dyDescent="0.2">
      <c r="G46" s="63"/>
      <c r="H46" s="63"/>
      <c r="I46" s="63"/>
      <c r="J46" s="63"/>
      <c r="K46" s="63"/>
    </row>
    <row r="47" spans="7:11" x14ac:dyDescent="0.2">
      <c r="G47" s="63"/>
      <c r="H47" s="63"/>
      <c r="I47" s="63"/>
      <c r="J47" s="63"/>
      <c r="K47" s="63"/>
    </row>
    <row r="48" spans="7:11" x14ac:dyDescent="0.2">
      <c r="G48" s="63"/>
      <c r="H48" s="63"/>
      <c r="I48" s="63"/>
      <c r="J48" s="63"/>
      <c r="K48" s="63"/>
    </row>
    <row r="49" spans="7:11" x14ac:dyDescent="0.2">
      <c r="G49" s="63"/>
      <c r="H49" s="63"/>
      <c r="I49" s="63"/>
      <c r="J49" s="63"/>
      <c r="K49" s="63"/>
    </row>
    <row r="50" spans="7:11" x14ac:dyDescent="0.2">
      <c r="G50" s="63"/>
      <c r="H50" s="63"/>
      <c r="I50" s="63"/>
      <c r="J50" s="63"/>
      <c r="K50" s="63"/>
    </row>
    <row r="51" spans="7:11" x14ac:dyDescent="0.2">
      <c r="G51" s="63"/>
      <c r="H51" s="63"/>
      <c r="I51" s="63"/>
      <c r="J51" s="63"/>
      <c r="K51" s="63"/>
    </row>
    <row r="52" spans="7:11" x14ac:dyDescent="0.2">
      <c r="G52" s="63"/>
      <c r="H52" s="63"/>
      <c r="I52" s="63"/>
      <c r="J52" s="63"/>
      <c r="K52" s="63"/>
    </row>
    <row r="53" spans="7:11" x14ac:dyDescent="0.2">
      <c r="G53" s="63"/>
      <c r="H53" s="63"/>
      <c r="I53" s="63"/>
      <c r="J53" s="63"/>
      <c r="K53" s="63"/>
    </row>
    <row r="54" spans="7:11" x14ac:dyDescent="0.2">
      <c r="G54" s="63"/>
      <c r="H54" s="63"/>
      <c r="I54" s="63"/>
      <c r="J54" s="63"/>
      <c r="K54" s="63"/>
    </row>
    <row r="55" spans="7:11" x14ac:dyDescent="0.2">
      <c r="G55" s="63"/>
      <c r="H55" s="63"/>
      <c r="I55" s="63"/>
      <c r="J55" s="63"/>
      <c r="K55" s="63"/>
    </row>
    <row r="56" spans="7:11" x14ac:dyDescent="0.2">
      <c r="G56" s="63"/>
      <c r="H56" s="63"/>
      <c r="I56" s="63"/>
      <c r="J56" s="63"/>
      <c r="K56" s="63"/>
    </row>
    <row r="57" spans="7:11" x14ac:dyDescent="0.2">
      <c r="G57" s="63"/>
      <c r="H57" s="63"/>
      <c r="I57" s="63"/>
      <c r="J57" s="63"/>
      <c r="K57" s="6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"/>
  <sheetViews>
    <sheetView zoomScale="80" zoomScaleNormal="80" zoomScaleSheetLayoutView="75" workbookViewId="0">
      <selection activeCell="K3" sqref="K3"/>
    </sheetView>
  </sheetViews>
  <sheetFormatPr defaultColWidth="9.140625" defaultRowHeight="15" x14ac:dyDescent="0.25"/>
  <cols>
    <col min="1" max="1" width="19.42578125" style="2" customWidth="1"/>
    <col min="2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77" t="s">
        <v>66</v>
      </c>
      <c r="B1" s="77"/>
      <c r="C1" s="77"/>
      <c r="D1" s="77"/>
      <c r="E1" s="77"/>
      <c r="F1" s="77"/>
      <c r="G1" s="77"/>
      <c r="H1" s="77"/>
      <c r="I1" s="77"/>
    </row>
    <row r="2" spans="1:15" ht="20.25" customHeight="1" x14ac:dyDescent="0.25">
      <c r="A2" s="79"/>
      <c r="B2" s="79" t="s">
        <v>46</v>
      </c>
      <c r="C2" s="79" t="s">
        <v>47</v>
      </c>
      <c r="D2" s="79" t="s">
        <v>48</v>
      </c>
      <c r="E2" s="79" t="s">
        <v>49</v>
      </c>
      <c r="F2" s="79" t="s">
        <v>50</v>
      </c>
      <c r="G2" s="80" t="s">
        <v>51</v>
      </c>
      <c r="H2" s="80" t="s">
        <v>62</v>
      </c>
      <c r="I2" s="80"/>
    </row>
    <row r="3" spans="1:15" ht="111" customHeight="1" x14ac:dyDescent="0.25">
      <c r="A3" s="79"/>
      <c r="B3" s="79"/>
      <c r="C3" s="79"/>
      <c r="D3" s="79"/>
      <c r="E3" s="79"/>
      <c r="F3" s="79"/>
      <c r="G3" s="80"/>
      <c r="H3" s="36" t="s">
        <v>46</v>
      </c>
      <c r="I3" s="36" t="s">
        <v>47</v>
      </c>
    </row>
    <row r="4" spans="1:15" s="3" customFormat="1" ht="19.5" customHeight="1" x14ac:dyDescent="0.3">
      <c r="A4" s="31" t="s">
        <v>31</v>
      </c>
      <c r="B4" s="6">
        <f>SUM(B6:B9)</f>
        <v>587</v>
      </c>
      <c r="C4" s="6">
        <f t="shared" ref="C4:I4" si="0">SUM(C6:C9)</f>
        <v>477</v>
      </c>
      <c r="D4" s="6">
        <f t="shared" si="0"/>
        <v>101</v>
      </c>
      <c r="E4" s="6">
        <f t="shared" si="0"/>
        <v>17</v>
      </c>
      <c r="F4" s="6">
        <f t="shared" si="0"/>
        <v>32</v>
      </c>
      <c r="G4" s="6">
        <f t="shared" si="0"/>
        <v>1</v>
      </c>
      <c r="H4" s="6">
        <f t="shared" si="0"/>
        <v>185</v>
      </c>
      <c r="I4" s="6">
        <f t="shared" si="0"/>
        <v>151</v>
      </c>
      <c r="K4" s="38"/>
      <c r="N4" s="38"/>
    </row>
    <row r="5" spans="1:15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5"/>
      <c r="H5" s="15"/>
      <c r="I5" s="15"/>
      <c r="K5" s="38"/>
      <c r="N5" s="38"/>
      <c r="O5" s="3"/>
    </row>
    <row r="6" spans="1:15" s="4" customFormat="1" ht="15.75" customHeight="1" x14ac:dyDescent="0.3">
      <c r="A6" s="29" t="s">
        <v>42</v>
      </c>
      <c r="B6" s="14">
        <v>272</v>
      </c>
      <c r="C6" s="14">
        <v>214</v>
      </c>
      <c r="D6" s="14">
        <v>48</v>
      </c>
      <c r="E6" s="14">
        <v>9</v>
      </c>
      <c r="F6" s="14">
        <v>11</v>
      </c>
      <c r="G6" s="15">
        <v>1</v>
      </c>
      <c r="H6" s="15">
        <v>72</v>
      </c>
      <c r="I6" s="15">
        <v>63</v>
      </c>
      <c r="K6" s="38"/>
      <c r="N6" s="38"/>
      <c r="O6" s="3"/>
    </row>
    <row r="7" spans="1:15" s="4" customFormat="1" ht="15.75" customHeight="1" x14ac:dyDescent="0.3">
      <c r="A7" s="32" t="s">
        <v>43</v>
      </c>
      <c r="B7" s="14">
        <v>116</v>
      </c>
      <c r="C7" s="14">
        <v>93</v>
      </c>
      <c r="D7" s="14">
        <v>27</v>
      </c>
      <c r="E7" s="14">
        <v>1</v>
      </c>
      <c r="F7" s="14">
        <v>8</v>
      </c>
      <c r="G7" s="15">
        <v>0</v>
      </c>
      <c r="H7" s="15">
        <v>36</v>
      </c>
      <c r="I7" s="15">
        <v>26</v>
      </c>
      <c r="K7" s="38"/>
      <c r="N7" s="38"/>
      <c r="O7" s="3"/>
    </row>
    <row r="8" spans="1:15" ht="15.75" customHeight="1" x14ac:dyDescent="0.3">
      <c r="A8" s="32" t="s">
        <v>44</v>
      </c>
      <c r="B8" s="42">
        <v>120</v>
      </c>
      <c r="C8" s="42">
        <v>112</v>
      </c>
      <c r="D8" s="42">
        <v>19</v>
      </c>
      <c r="E8" s="42">
        <v>0</v>
      </c>
      <c r="F8" s="42">
        <v>13</v>
      </c>
      <c r="G8" s="15">
        <v>0</v>
      </c>
      <c r="H8" s="43">
        <v>50</v>
      </c>
      <c r="I8" s="43">
        <v>46</v>
      </c>
      <c r="K8" s="38"/>
      <c r="N8" s="38"/>
      <c r="O8" s="3"/>
    </row>
    <row r="9" spans="1:15" ht="15.75" customHeight="1" x14ac:dyDescent="0.3">
      <c r="A9" s="32" t="s">
        <v>45</v>
      </c>
      <c r="B9" s="42">
        <v>79</v>
      </c>
      <c r="C9" s="42">
        <v>58</v>
      </c>
      <c r="D9" s="42">
        <v>7</v>
      </c>
      <c r="E9" s="42">
        <v>7</v>
      </c>
      <c r="F9" s="42">
        <v>0</v>
      </c>
      <c r="G9" s="15">
        <v>0</v>
      </c>
      <c r="H9" s="43">
        <v>27</v>
      </c>
      <c r="I9" s="43">
        <v>16</v>
      </c>
      <c r="K9" s="38"/>
      <c r="N9" s="38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Власюк Світлана</cp:lastModifiedBy>
  <cp:lastPrinted>2024-05-10T07:04:58Z</cp:lastPrinted>
  <dcterms:created xsi:type="dcterms:W3CDTF">2023-08-31T06:33:49Z</dcterms:created>
  <dcterms:modified xsi:type="dcterms:W3CDTF">2025-08-11T08:19:30Z</dcterms:modified>
</cp:coreProperties>
</file>