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08_STAT\RYNOK\WEB-СТОРІНКА\ІНФОГРАФІКА\2026\квітень-26\2. СТАТИСТИЧНА ІНФОРМАЦІЯ\"/>
    </mc:Choice>
  </mc:AlternateContent>
  <xr:revisionPtr revIDLastSave="0" documentId="13_ncr:1_{5696BB99-3B15-4C6C-916E-DD64410A92A8}" xr6:coauthVersionLast="47" xr6:coauthVersionMax="47" xr10:uidLastSave="{00000000-0000-0000-0000-000000000000}"/>
  <bookViews>
    <workbookView xWindow="3195" yWindow="2295" windowWidth="22380" windowHeight="12555" xr2:uid="{00000000-000D-0000-FFFF-FFFF00000000}"/>
  </bookViews>
  <sheets>
    <sheet name="послуги" sheetId="1" r:id="rId1"/>
    <sheet name="Жінки" sheetId="5" r:id="rId2"/>
    <sheet name="Молодь" sheetId="6" r:id="rId3"/>
    <sheet name="Люди з інвалідністю" sheetId="7" r:id="rId4"/>
    <sheet name="ВПО" sheetId="8" r:id="rId5"/>
    <sheet name="УБД" sheetId="9" r:id="rId6"/>
    <sheet name="розрахун рейтинг" sheetId="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3">#REF!</definedName>
    <definedName name="_firstRow" localSheetId="2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3">#REF!</definedName>
    <definedName name="_lastColumn" localSheetId="2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'[2]Sheet1 (3)'!#REF!</definedName>
    <definedName name="date.e" localSheetId="3">'[2]Sheet1 (3)'!#REF!</definedName>
    <definedName name="date.e" localSheetId="2">'[2]Sheet1 (3)'!#REF!</definedName>
    <definedName name="date.e" localSheetId="0">'[2]Sheet1 (3)'!#REF!</definedName>
    <definedName name="date.e" localSheetId="6">'[2]Sheet1 (3)'!#REF!</definedName>
    <definedName name="date.e" localSheetId="5">'[2]Sheet1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3">#REF!</definedName>
    <definedName name="date_b" localSheetId="2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'[2]Sheet1 (2)'!#REF!</definedName>
    <definedName name="date_e" localSheetId="3">'[2]Sheet1 (2)'!#REF!</definedName>
    <definedName name="date_e" localSheetId="2">'[2]Sheet1 (2)'!#REF!</definedName>
    <definedName name="date_e" localSheetId="0">'[2]Sheet1 (2)'!#REF!</definedName>
    <definedName name="date_e" localSheetId="6">'[2]Sheet1 (2)'!#REF!</definedName>
    <definedName name="date_e" localSheetId="5">'[2]Sheet1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3">#REF!</definedName>
    <definedName name="Excel_BuiltIn_Print_Area_1" localSheetId="2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 localSheetId="1">[4]Sheet3!$A$3</definedName>
    <definedName name="hjj">[4]Sheet3!$A$3</definedName>
    <definedName name="hl_0" localSheetId="4">#REF!</definedName>
    <definedName name="hl_0" localSheetId="1">#REF!</definedName>
    <definedName name="hl_0" localSheetId="3">#REF!</definedName>
    <definedName name="hl_0" localSheetId="2">#REF!</definedName>
    <definedName name="hl_0" localSheetId="0">#REF!</definedName>
    <definedName name="hl_0" localSheetId="6">#REF!</definedName>
    <definedName name="hl_0" localSheetId="5">#REF!</definedName>
    <definedName name="hl_0">'[5]Відібрано записів - 37144'!$G$7</definedName>
    <definedName name="hn_0" localSheetId="4">#REF!</definedName>
    <definedName name="hn_0" localSheetId="1">#REF!</definedName>
    <definedName name="hn_0" localSheetId="3">#REF!</definedName>
    <definedName name="hn_0" localSheetId="2">#REF!</definedName>
    <definedName name="hn_0" localSheetId="0">#REF!</definedName>
    <definedName name="hn_0" localSheetId="6">#REF!</definedName>
    <definedName name="hn_0" localSheetId="5">#REF!</definedName>
    <definedName name="hn_0">'[5]Відібрано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'[2]Sheet1 (2)'!#REF!</definedName>
    <definedName name="lcz" localSheetId="3">'[2]Sheet1 (2)'!#REF!</definedName>
    <definedName name="lcz" localSheetId="2">'[2]Sheet1 (2)'!#REF!</definedName>
    <definedName name="lcz" localSheetId="0">'[2]Sheet1 (2)'!#REF!</definedName>
    <definedName name="lcz" localSheetId="6">'[2]Sheet1 (2)'!#REF!</definedName>
    <definedName name="lcz" localSheetId="5">'[2]Sheet1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3">#REF!</definedName>
    <definedName name="name_cz" localSheetId="2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3">#REF!</definedName>
    <definedName name="name_period" localSheetId="2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3">#REF!</definedName>
    <definedName name="pyear" localSheetId="2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3">'Люди з інвалідністю'!$A:$A</definedName>
    <definedName name="_xlnm.Print_Titles" localSheetId="2">Молодь!$A:$A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>#REF!</definedName>
    <definedName name="множення" localSheetId="4">'[1]Sheet1 (3)'!#REF!</definedName>
    <definedName name="множення" localSheetId="1">'[1]Sheet1 (3)'!#REF!</definedName>
    <definedName name="множення" localSheetId="3">'[1]Sheet1 (3)'!#REF!</definedName>
    <definedName name="множення" localSheetId="2">'[1]Sheet1 (3)'!#REF!</definedName>
    <definedName name="множення" localSheetId="5">'[1]Sheet1 (3)'!#REF!</definedName>
    <definedName name="множення">'[1]Sheet1 (3)'!#REF!</definedName>
    <definedName name="_xlnm.Print_Area" localSheetId="4">ВПО!$A$1:$L$9</definedName>
    <definedName name="_xlnm.Print_Area" localSheetId="1">Жінки!$A$1:$J$9</definedName>
    <definedName name="_xlnm.Print_Area" localSheetId="3">'Люди з інвалідністю'!$A$1:$K$9</definedName>
    <definedName name="_xlnm.Print_Area" localSheetId="2">Молодь!$A$1:$J$9</definedName>
    <definedName name="_xlnm.Print_Area" localSheetId="0">послуги!$A$1:$M$11</definedName>
    <definedName name="_xlnm.Print_Area" localSheetId="6">'розрахун рейтинг'!$A$1:$D$37</definedName>
    <definedName name="_xlnm.Print_Area" localSheetId="5">УБД!$A$1:$J$9</definedName>
    <definedName name="олд" localSheetId="4">'[1]Sheet1 (3)'!#REF!</definedName>
    <definedName name="олд" localSheetId="1">'[1]Sheet1 (3)'!#REF!</definedName>
    <definedName name="олд" localSheetId="3">'[1]Sheet1 (3)'!#REF!</definedName>
    <definedName name="олд" localSheetId="2">'[1]Sheet1 (3)'!#REF!</definedName>
    <definedName name="олд" localSheetId="0">'[1]Sheet1 (3)'!#REF!</definedName>
    <definedName name="олд" localSheetId="6">'[1]Sheet1 (3)'!#REF!</definedName>
    <definedName name="олд" localSheetId="5">'[1]Sheet1 (3)'!#REF!</definedName>
    <definedName name="олд">'[1]Sheet1 (3)'!#REF!</definedName>
    <definedName name="оплад" localSheetId="4">'[6]Sheet1 (2)'!#REF!</definedName>
    <definedName name="оплад">'[6]Sheet1 (2)'!#REF!</definedName>
    <definedName name="паовжф" localSheetId="4">#REF!</definedName>
    <definedName name="паовжф">#REF!</definedName>
    <definedName name="пар" localSheetId="4">#REF!</definedName>
    <definedName name="пар">#REF!</definedName>
    <definedName name="плдаж" localSheetId="4">#REF!</definedName>
    <definedName name="плдаж">#REF!</definedName>
    <definedName name="плдажп" localSheetId="4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'[6]Sheet1 (3)'!#REF!</definedName>
    <definedName name="праовл">'[6]Sheet1 (3)'!#REF!</definedName>
    <definedName name="проавлф" localSheetId="4">#REF!</definedName>
    <definedName name="проавлф">#REF!</definedName>
    <definedName name="рпа" localSheetId="4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'[6]Sheet1 (2)'!#REF!</definedName>
    <definedName name="рррр">'[6]Sheet1 (2)'!#REF!</definedName>
    <definedName name="ррррау" localSheetId="4">'[1]Sheet1 (3)'!#REF!</definedName>
    <definedName name="ррррау">'[1]Sheet1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[7]Sheet3!$A$2</definedName>
    <definedName name="ц" localSheetId="1">[8]Sheet3!$A$2</definedName>
    <definedName name="ц">[8]Sheet3!$A$2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" i="7" l="1"/>
  <c r="G4" i="6"/>
  <c r="I4" i="8"/>
  <c r="G4" i="9"/>
  <c r="G4" i="5"/>
  <c r="C4" i="6"/>
  <c r="D4" i="6"/>
  <c r="E4" i="6"/>
  <c r="F4" i="6"/>
  <c r="H4" i="6"/>
  <c r="I4" i="6"/>
  <c r="J4" i="6"/>
  <c r="C4" i="7"/>
  <c r="D4" i="7"/>
  <c r="E4" i="7"/>
  <c r="F4" i="7"/>
  <c r="H4" i="7"/>
  <c r="I4" i="7"/>
  <c r="J4" i="7"/>
  <c r="K4" i="7"/>
  <c r="C4" i="8"/>
  <c r="D4" i="8"/>
  <c r="E4" i="8"/>
  <c r="F4" i="8"/>
  <c r="G4" i="8"/>
  <c r="H4" i="8"/>
  <c r="J4" i="8"/>
  <c r="K4" i="8"/>
  <c r="L4" i="8"/>
  <c r="C4" i="9"/>
  <c r="D4" i="9"/>
  <c r="E4" i="9"/>
  <c r="F4" i="9"/>
  <c r="H4" i="9"/>
  <c r="I4" i="9"/>
  <c r="J4" i="9"/>
  <c r="B4" i="9"/>
  <c r="B4" i="8"/>
  <c r="B4" i="7"/>
  <c r="B4" i="6"/>
  <c r="C4" i="5"/>
  <c r="D4" i="5"/>
  <c r="E4" i="5"/>
  <c r="F4" i="5"/>
  <c r="H4" i="5"/>
  <c r="I4" i="5"/>
  <c r="J4" i="5"/>
  <c r="B4" i="5"/>
  <c r="C4" i="1" l="1"/>
  <c r="D4" i="1"/>
  <c r="E4" i="1"/>
  <c r="F4" i="1"/>
  <c r="G4" i="1"/>
  <c r="H4" i="1"/>
  <c r="I4" i="1"/>
  <c r="J4" i="1"/>
  <c r="K4" i="1"/>
  <c r="L4" i="1"/>
  <c r="M4" i="1"/>
  <c r="B4" i="1"/>
</calcChain>
</file>

<file path=xl/sharedStrings.xml><?xml version="1.0" encoding="utf-8"?>
<sst xmlns="http://schemas.openxmlformats.org/spreadsheetml/2006/main" count="138" uniqueCount="67">
  <si>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</si>
  <si>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</si>
  <si>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</si>
  <si>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</si>
  <si>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</si>
  <si>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</si>
  <si>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</si>
  <si>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</si>
  <si>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</si>
  <si>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</si>
  <si>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</si>
  <si>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</si>
  <si>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</si>
  <si>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</si>
  <si>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</si>
  <si>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</si>
  <si>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</si>
  <si>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</si>
  <si>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</si>
  <si>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</si>
  <si>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</si>
  <si>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</si>
  <si>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</si>
  <si>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</si>
  <si>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</si>
  <si>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</si>
  <si>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</si>
  <si>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</si>
  <si>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</si>
  <si>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</si>
  <si>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у т.ч.</t>
  </si>
  <si>
    <t>Усього по області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</si>
  <si>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</si>
  <si>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</si>
  <si>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</si>
  <si>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</si>
  <si>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</si>
  <si>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>Продовження таблиці</t>
  </si>
  <si>
    <t xml:space="preserve">у тому числі безробітних за  компенсаційними програмами, осіб 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</si>
  <si>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</si>
  <si>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</si>
  <si>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</si>
  <si>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Полтавська філія</t>
  </si>
  <si>
    <t xml:space="preserve">Кременчуцька філія </t>
  </si>
  <si>
    <t>Лубенська філія</t>
  </si>
  <si>
    <t>Миргородська філія</t>
  </si>
  <si>
    <t>Отримували послуги, 
осіб</t>
  </si>
  <si>
    <t>з них, 
мали статус безробітного, 
осіб</t>
  </si>
  <si>
    <t>Працевлаш-товано, 
осіб</t>
  </si>
  <si>
    <t>Отримали ваучери на навчання, 
осіб</t>
  </si>
  <si>
    <t>Проходили професійне навчання, 
осіб</t>
  </si>
  <si>
    <t>Брали участь у громадських та інших роботах тимчасового характеру, 
осіб</t>
  </si>
  <si>
    <t>Надано компенсацію витрат за облаштування робочих місць працевлаштованих людей з інвалідністю, 
осіб</t>
  </si>
  <si>
    <t>з них:</t>
  </si>
  <si>
    <t>Проходили професійне навчання,
осіб</t>
  </si>
  <si>
    <t>Отримали ваучер на навчання, 
осіб</t>
  </si>
  <si>
    <r>
      <t xml:space="preserve">працевлаштовано безробітних з компенсацією роботодавцю витрат на оплату праці </t>
    </r>
    <r>
      <rPr>
        <i/>
        <sz val="10"/>
        <rFont val="Times New Roman Cyr"/>
        <charset val="204"/>
      </rPr>
      <t>(стаття 24</t>
    </r>
    <r>
      <rPr>
        <i/>
        <vertAlign val="superscript"/>
        <sz val="10"/>
        <rFont val="Times New Roman Cyr"/>
        <charset val="204"/>
      </rPr>
      <t>1</t>
    </r>
    <r>
      <rPr>
        <i/>
        <sz val="10"/>
        <rFont val="Times New Roman Cyr"/>
        <charset val="204"/>
      </rPr>
      <t xml:space="preserve"> ЗУ "Про зайнятість населення"), </t>
    </r>
    <r>
      <rPr>
        <sz val="10"/>
        <rFont val="Times New Roman Cyr"/>
        <charset val="204"/>
      </rPr>
      <t>осіб</t>
    </r>
  </si>
  <si>
    <r>
      <t xml:space="preserve">працевлаштовано 
з компенсацією витрат на оплату праці під час дії воєнного стану </t>
    </r>
    <r>
      <rPr>
        <i/>
        <sz val="10"/>
        <rFont val="Times New Roman Cyr"/>
        <charset val="204"/>
      </rPr>
      <t>(постанова КМУ від 20.03.2022 р. № 331)</t>
    </r>
    <r>
      <rPr>
        <sz val="11"/>
        <rFont val="Times New Roman Cyr"/>
        <charset val="204"/>
      </rPr>
      <t>, 
осіб</t>
    </r>
  </si>
  <si>
    <t>з них, мали статус безробітного, 
осіб</t>
  </si>
  <si>
    <t>станом на 01.05.2026 року</t>
  </si>
  <si>
    <t>Надання послуг Полтавською обласною службою зайнятості у січні-квітні 2026 року</t>
  </si>
  <si>
    <t>Станом на 01.05.2026</t>
  </si>
  <si>
    <t>Надання послуг Державною службою зайнятості жінкам 
у січні-квітні 2026 року</t>
  </si>
  <si>
    <t>Надання послуг Державною службою зайнятості молоді у віці до 35 років
у січні-квітні 2026 року</t>
  </si>
  <si>
    <t>Надання послуг Державною службою зайнятості особам з інвалідністю 
у січні-квітні 2026 року</t>
  </si>
  <si>
    <t>Надання послуг Державною службою зайнятості внутрішньо переміщеним особам
у січні-квітні 2026 року</t>
  </si>
  <si>
    <t>Надання послуг Державною службою зайнятості учасникам бойових дій
у січні-квітні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</si>
</sst>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i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b/>
      <i/>
      <sz val="12"/>
      <name val="Times New Roman Cyr"/>
      <charset val="204"/>
    </font>
    <font>
      <sz val="11"/>
      <name val="Times New Roman Cyr"/>
      <charset val="204"/>
    </font>
    <font>
      <b/>
      <sz val="11"/>
      <name val="Times New Roman Cyr"/>
      <family val="1"/>
      <charset val="204"/>
    </font>
    <font>
      <i/>
      <sz val="10"/>
      <name val="Times New Roman Cyr"/>
      <charset val="204"/>
    </font>
    <font>
      <i/>
      <vertAlign val="superscript"/>
      <sz val="10"/>
      <name val="Times New Roman Cyr"/>
      <charset val="204"/>
    </font>
    <font>
      <sz val="10"/>
      <name val="Times New Roman Cyr"/>
      <charset val="204"/>
    </font>
    <font>
      <b/>
      <sz val="8"/>
      <name val="Times New Roman Cyr"/>
      <family val="1"/>
      <charset val="204"/>
    </font>
    <font>
      <b/>
      <sz val="11"/>
      <name val="Times New Roman Cyr"/>
      <charset val="204"/>
    </font>
    <font>
      <sz val="11"/>
      <name val="Times New Roman"/>
      <family val="1"/>
      <charset val="204"/>
    </font>
    <font>
      <sz val="10"/>
      <name val="Times New Roman CYR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" fillId="0" borderId="0"/>
    <xf numFmtId="0" fontId="29" fillId="0" borderId="0"/>
    <xf numFmtId="0" fontId="1" fillId="0" borderId="0"/>
    <xf numFmtId="0" fontId="1" fillId="0" borderId="0"/>
  </cellStyleXfs>
  <cellXfs count="92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0" fontId="2" fillId="2" borderId="0" xfId="1" applyFont="1" applyFill="1"/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10" fillId="2" borderId="1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3" fontId="7" fillId="2" borderId="1" xfId="2" applyNumberFormat="1" applyFont="1" applyFill="1" applyBorder="1" applyAlignment="1" applyProtection="1">
      <alignment horizontal="center" vertical="center"/>
      <protection locked="0"/>
    </xf>
    <xf numFmtId="3" fontId="10" fillId="2" borderId="1" xfId="3" applyNumberFormat="1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horizontal="center" vertical="center"/>
    </xf>
    <xf numFmtId="1" fontId="10" fillId="0" borderId="2" xfId="2" applyNumberFormat="1" applyFont="1" applyBorder="1" applyAlignment="1" applyProtection="1">
      <alignment vertical="center"/>
      <protection locked="0"/>
    </xf>
    <xf numFmtId="3" fontId="10" fillId="2" borderId="2" xfId="2" applyNumberFormat="1" applyFont="1" applyFill="1" applyBorder="1" applyAlignment="1" applyProtection="1">
      <alignment horizontal="center" vertical="center"/>
      <protection locked="0"/>
    </xf>
    <xf numFmtId="3" fontId="10" fillId="2" borderId="2" xfId="3" applyNumberFormat="1" applyFont="1" applyFill="1" applyBorder="1" applyAlignment="1">
      <alignment horizontal="center" vertical="center"/>
    </xf>
    <xf numFmtId="0" fontId="10" fillId="2" borderId="2" xfId="3" applyFont="1" applyFill="1" applyBorder="1" applyAlignment="1">
      <alignment horizontal="center" vertical="center"/>
    </xf>
    <xf numFmtId="0" fontId="11" fillId="0" borderId="2" xfId="1" applyFont="1" applyBorder="1" applyAlignment="1">
      <alignment vertical="center"/>
    </xf>
    <xf numFmtId="0" fontId="6" fillId="2" borderId="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2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/>
    </xf>
    <xf numFmtId="1" fontId="10" fillId="2" borderId="1" xfId="2" applyNumberFormat="1" applyFont="1" applyFill="1" applyBorder="1" applyAlignment="1" applyProtection="1">
      <alignment vertical="center"/>
      <protection locked="0"/>
    </xf>
    <xf numFmtId="1" fontId="10" fillId="2" borderId="1" xfId="2" applyNumberFormat="1" applyFont="1" applyFill="1" applyBorder="1" applyAlignment="1" applyProtection="1">
      <alignment horizontal="center" vertical="center"/>
      <protection locked="0"/>
    </xf>
    <xf numFmtId="1" fontId="10" fillId="2" borderId="2" xfId="2" applyNumberFormat="1" applyFont="1" applyFill="1" applyBorder="1" applyAlignment="1" applyProtection="1">
      <alignment vertical="center"/>
      <protection locked="0"/>
    </xf>
    <xf numFmtId="1" fontId="10" fillId="2" borderId="2" xfId="2" applyNumberFormat="1" applyFont="1" applyFill="1" applyBorder="1" applyAlignment="1" applyProtection="1">
      <alignment horizontal="center" vertical="center"/>
      <protection locked="0"/>
    </xf>
    <xf numFmtId="1" fontId="7" fillId="2" borderId="2" xfId="2" applyNumberFormat="1" applyFont="1" applyFill="1" applyBorder="1" applyAlignment="1" applyProtection="1">
      <alignment horizontal="left" vertical="center" wrapText="1"/>
      <protection locked="0"/>
    </xf>
    <xf numFmtId="0" fontId="11" fillId="0" borderId="2" xfId="1" applyFont="1" applyBorder="1"/>
    <xf numFmtId="0" fontId="2" fillId="0" borderId="2" xfId="1" applyFont="1" applyBorder="1" applyAlignment="1">
      <alignment horizontal="center"/>
    </xf>
    <xf numFmtId="3" fontId="13" fillId="2" borderId="2" xfId="2" applyNumberFormat="1" applyFont="1" applyFill="1" applyBorder="1" applyAlignment="1" applyProtection="1">
      <alignment horizontal="center" vertical="center"/>
      <protection locked="0"/>
    </xf>
    <xf numFmtId="0" fontId="6" fillId="2" borderId="3" xfId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4" applyFont="1" applyFill="1" applyBorder="1" applyAlignment="1">
      <alignment horizontal="center" vertical="center" wrapText="1"/>
    </xf>
    <xf numFmtId="3" fontId="5" fillId="2" borderId="0" xfId="1" applyNumberFormat="1" applyFont="1" applyFill="1"/>
    <xf numFmtId="3" fontId="10" fillId="2" borderId="2" xfId="1" applyNumberFormat="1" applyFont="1" applyFill="1" applyBorder="1" applyAlignment="1">
      <alignment horizontal="center" vertical="center"/>
    </xf>
    <xf numFmtId="3" fontId="11" fillId="2" borderId="2" xfId="1" applyNumberFormat="1" applyFont="1" applyFill="1" applyBorder="1" applyAlignment="1">
      <alignment horizontal="center" vertical="center"/>
    </xf>
    <xf numFmtId="3" fontId="2" fillId="0" borderId="0" xfId="1" applyNumberFormat="1" applyFont="1"/>
    <xf numFmtId="3" fontId="11" fillId="0" borderId="2" xfId="1" applyNumberFormat="1" applyFont="1" applyBorder="1" applyAlignment="1">
      <alignment horizontal="center"/>
    </xf>
    <xf numFmtId="3" fontId="11" fillId="2" borderId="2" xfId="1" applyNumberFormat="1" applyFont="1" applyFill="1" applyBorder="1" applyAlignment="1">
      <alignment horizontal="center"/>
    </xf>
    <xf numFmtId="0" fontId="11" fillId="0" borderId="0" xfId="1" applyFont="1"/>
    <xf numFmtId="3" fontId="11" fillId="2" borderId="0" xfId="1" applyNumberFormat="1" applyFont="1" applyFill="1"/>
    <xf numFmtId="0" fontId="11" fillId="2" borderId="0" xfId="1" applyFont="1" applyFill="1"/>
    <xf numFmtId="0" fontId="17" fillId="0" borderId="0" xfId="5" applyFont="1"/>
    <xf numFmtId="0" fontId="20" fillId="0" borderId="0" xfId="5" applyFont="1" applyAlignment="1">
      <alignment vertical="top"/>
    </xf>
    <xf numFmtId="0" fontId="19" fillId="0" borderId="2" xfId="5" applyFont="1" applyBorder="1" applyAlignment="1">
      <alignment horizontal="center" vertical="center" wrapText="1"/>
    </xf>
    <xf numFmtId="0" fontId="24" fillId="0" borderId="0" xfId="5" applyFont="1" applyAlignment="1">
      <alignment horizontal="center" vertical="center" wrapText="1"/>
    </xf>
    <xf numFmtId="0" fontId="25" fillId="2" borderId="5" xfId="5" applyFont="1" applyFill="1" applyBorder="1" applyAlignment="1">
      <alignment horizontal="left" vertical="center"/>
    </xf>
    <xf numFmtId="3" fontId="25" fillId="2" borderId="5" xfId="5" applyNumberFormat="1" applyFont="1" applyFill="1" applyBorder="1" applyAlignment="1">
      <alignment horizontal="center" vertical="center"/>
    </xf>
    <xf numFmtId="3" fontId="25" fillId="2" borderId="2" xfId="5" applyNumberFormat="1" applyFont="1" applyFill="1" applyBorder="1" applyAlignment="1">
      <alignment horizontal="center" vertical="center"/>
    </xf>
    <xf numFmtId="0" fontId="25" fillId="2" borderId="0" xfId="5" applyFont="1" applyFill="1" applyAlignment="1">
      <alignment vertical="center"/>
    </xf>
    <xf numFmtId="0" fontId="19" fillId="0" borderId="2" xfId="5" applyFont="1" applyBorder="1"/>
    <xf numFmtId="0" fontId="19" fillId="0" borderId="2" xfId="5" applyFont="1" applyBorder="1" applyAlignment="1">
      <alignment horizontal="center"/>
    </xf>
    <xf numFmtId="0" fontId="26" fillId="0" borderId="2" xfId="6" applyFont="1" applyBorder="1" applyAlignment="1">
      <alignment horizontal="center" vertical="center"/>
    </xf>
    <xf numFmtId="3" fontId="19" fillId="2" borderId="2" xfId="5" applyNumberFormat="1" applyFont="1" applyFill="1" applyBorder="1" applyAlignment="1">
      <alignment horizontal="center" vertical="center"/>
    </xf>
    <xf numFmtId="3" fontId="19" fillId="0" borderId="2" xfId="5" applyNumberFormat="1" applyFont="1" applyBorder="1" applyAlignment="1">
      <alignment horizontal="center" vertical="center"/>
    </xf>
    <xf numFmtId="3" fontId="26" fillId="0" borderId="2" xfId="3" applyNumberFormat="1" applyFont="1" applyBorder="1" applyAlignment="1">
      <alignment horizontal="center"/>
    </xf>
    <xf numFmtId="0" fontId="19" fillId="0" borderId="0" xfId="5" applyFont="1"/>
    <xf numFmtId="0" fontId="19" fillId="0" borderId="0" xfId="5" applyFont="1" applyAlignment="1">
      <alignment horizontal="center" vertical="top"/>
    </xf>
    <xf numFmtId="0" fontId="27" fillId="0" borderId="0" xfId="7" applyFont="1"/>
    <xf numFmtId="0" fontId="20" fillId="0" borderId="0" xfId="5" applyFont="1"/>
    <xf numFmtId="0" fontId="19" fillId="2" borderId="2" xfId="5" applyFont="1" applyFill="1" applyBorder="1" applyAlignment="1">
      <alignment horizontal="center" vertical="top" wrapText="1"/>
    </xf>
    <xf numFmtId="3" fontId="19" fillId="0" borderId="0" xfId="5" applyNumberFormat="1" applyFont="1" applyAlignment="1">
      <alignment horizontal="center" vertical="top"/>
    </xf>
    <xf numFmtId="0" fontId="20" fillId="2" borderId="0" xfId="5" applyFont="1" applyFill="1"/>
    <xf numFmtId="0" fontId="10" fillId="2" borderId="2" xfId="0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/>
    </xf>
    <xf numFmtId="0" fontId="2" fillId="0" borderId="0" xfId="1" applyFont="1" applyBorder="1"/>
    <xf numFmtId="0" fontId="2" fillId="0" borderId="0" xfId="1" applyFont="1" applyBorder="1" applyAlignment="1">
      <alignment vertical="top"/>
    </xf>
    <xf numFmtId="0" fontId="5" fillId="2" borderId="0" xfId="1" applyFont="1" applyFill="1" applyBorder="1"/>
    <xf numFmtId="0" fontId="5" fillId="0" borderId="0" xfId="1" applyFont="1" applyBorder="1"/>
    <xf numFmtId="1" fontId="5" fillId="0" borderId="0" xfId="1" applyNumberFormat="1" applyFont="1" applyBorder="1"/>
    <xf numFmtId="1" fontId="28" fillId="2" borderId="0" xfId="2" applyNumberFormat="1" applyFont="1" applyFill="1" applyBorder="1" applyAlignment="1" applyProtection="1">
      <alignment horizontal="center" vertical="center"/>
      <protection locked="0"/>
    </xf>
    <xf numFmtId="0" fontId="26" fillId="2" borderId="2" xfId="5" applyFont="1" applyFill="1" applyBorder="1" applyAlignment="1">
      <alignment horizontal="center" vertical="center"/>
    </xf>
    <xf numFmtId="3" fontId="27" fillId="0" borderId="0" xfId="7" applyNumberFormat="1" applyFont="1"/>
    <xf numFmtId="3" fontId="20" fillId="2" borderId="0" xfId="5" applyNumberFormat="1" applyFont="1" applyFill="1"/>
    <xf numFmtId="0" fontId="6" fillId="2" borderId="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right" vertical="top" wrapText="1"/>
    </xf>
    <xf numFmtId="0" fontId="11" fillId="2" borderId="2" xfId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4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6" fillId="0" borderId="0" xfId="5" applyFont="1" applyAlignment="1">
      <alignment horizontal="center" vertical="top" wrapText="1"/>
    </xf>
    <xf numFmtId="0" fontId="18" fillId="0" borderId="2" xfId="5" applyFont="1" applyBorder="1" applyAlignment="1">
      <alignment horizontal="center" vertical="top"/>
    </xf>
    <xf numFmtId="0" fontId="19" fillId="0" borderId="2" xfId="5" applyFont="1" applyBorder="1" applyAlignment="1">
      <alignment horizontal="center" vertical="center" wrapText="1"/>
    </xf>
    <xf numFmtId="0" fontId="19" fillId="2" borderId="2" xfId="5" applyFont="1" applyFill="1" applyBorder="1" applyAlignment="1">
      <alignment horizontal="center" vertical="center" wrapText="1"/>
    </xf>
    <xf numFmtId="0" fontId="19" fillId="2" borderId="4" xfId="5" applyFont="1" applyFill="1" applyBorder="1" applyAlignment="1">
      <alignment horizontal="center" vertical="center" wrapText="1"/>
    </xf>
    <xf numFmtId="0" fontId="19" fillId="2" borderId="1" xfId="5" applyFont="1" applyFill="1" applyBorder="1" applyAlignment="1">
      <alignment horizontal="center" vertical="center" wrapText="1"/>
    </xf>
  </cellXfs>
  <cellStyles count="12">
    <cellStyle name="Звичайний" xfId="0" builtinId="0"/>
    <cellStyle name="Звичайний 2" xfId="8" xr:uid="{00000000-0005-0000-0000-000000000000}"/>
    <cellStyle name="Звичайний 2 2" xfId="10" xr:uid="{00000000-0005-0000-0000-000001000000}"/>
    <cellStyle name="Звичайний 3" xfId="4" xr:uid="{00000000-0005-0000-0000-000002000000}"/>
    <cellStyle name="Обычный 2 2" xfId="1" xr:uid="{00000000-0005-0000-0000-000004000000}"/>
    <cellStyle name="Обычный 2 2 2" xfId="11" xr:uid="{00000000-0005-0000-0000-000005000000}"/>
    <cellStyle name="Обычный 6" xfId="9" xr:uid="{00000000-0005-0000-0000-000006000000}"/>
    <cellStyle name="Обычный_06" xfId="2" xr:uid="{00000000-0005-0000-0000-000007000000}"/>
    <cellStyle name="Обычный_12.01.2015" xfId="3" xr:uid="{00000000-0005-0000-0000-000008000000}"/>
    <cellStyle name="Обычный_АктЗах_5%квот Оксана" xfId="7" xr:uid="{00000000-0005-0000-0000-000009000000}"/>
    <cellStyle name="Обычный_Інваліди_Лайт1111" xfId="6" xr:uid="{00000000-0005-0000-0000-00000A000000}"/>
    <cellStyle name="Обычный_Табл. 3.15" xfId="5" xr:uid="{00000000-0005-0000-0000-00000B000000}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428625</xdr:colOff>
      <xdr:row>8</xdr:row>
      <xdr:rowOff>9525</xdr:rowOff>
    </xdr:from>
    <xdr:to>
      <xdr:col>5</xdr:col>
      <xdr:colOff>504825</xdr:colOff>
      <xdr:row>9</xdr:row>
      <xdr:rowOff>7144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538E11F0-7C95-4E9C-B8DF-C353AC287958}"/>
            </a:ext>
          </a:extLst>
        </xdr:cNvPr>
        <xdr:cNvSpPr txBox="1">
          <a:spLocks noChangeArrowheads="1"/>
        </xdr:cNvSpPr>
      </xdr:nvSpPr>
      <xdr:spPr bwMode="auto">
        <a:xfrm>
          <a:off x="9545108" y="370416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uk-UA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  <sheetName val="Ин-т_new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sheet1 (2)"/>
      <sheetName val="sheet1 (3)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  <sheetName val="sheet1 (3)"/>
      <sheetName val="sheet1 (2)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S9"/>
  <sheetViews>
    <sheetView tabSelected="1" zoomScale="75" zoomScaleNormal="75" zoomScaleSheetLayoutView="75" workbookViewId="0">
      <selection activeCell="B2" sqref="B2:B3"/>
    </sheetView>
  </sheetViews>
  <sheetFormatPr defaultColWidth="9.140625" defaultRowHeight="15" x14ac:dyDescent="0.25"/>
  <cols>
    <col min="1" max="1" width="27" style="2" customWidth="1"/>
    <col min="2" max="2" width="13.5703125" style="2" customWidth="1"/>
    <col min="3" max="3" width="14.5703125" style="2" customWidth="1"/>
    <col min="4" max="4" width="15.5703125" style="2" customWidth="1"/>
    <col min="5" max="5" width="20.28515625" style="5" customWidth="1"/>
    <col min="6" max="6" width="17.7109375" style="2" customWidth="1"/>
    <col min="7" max="7" width="15.42578125" style="2" customWidth="1"/>
    <col min="8" max="8" width="16" style="2" customWidth="1"/>
    <col min="9" max="9" width="18.5703125" style="2" customWidth="1"/>
    <col min="10" max="10" width="20.5703125" style="5" customWidth="1"/>
    <col min="11" max="11" width="23.7109375" style="5" customWidth="1"/>
    <col min="12" max="12" width="19.5703125" style="5" customWidth="1"/>
    <col min="13" max="13" width="17.42578125" style="5" customWidth="1"/>
    <col min="14" max="17" width="9.140625" style="70"/>
    <col min="18" max="16384" width="9.140625" style="2"/>
  </cols>
  <sheetData>
    <row r="1" spans="1:19" s="1" customFormat="1" ht="35.25" customHeight="1" x14ac:dyDescent="0.2">
      <c r="B1" s="79" t="s">
        <v>60</v>
      </c>
      <c r="C1" s="79"/>
      <c r="D1" s="79"/>
      <c r="E1" s="79"/>
      <c r="F1" s="79"/>
      <c r="G1" s="79"/>
      <c r="H1" s="79"/>
      <c r="I1" s="79"/>
      <c r="J1" s="35"/>
      <c r="K1" s="35"/>
      <c r="L1" s="80" t="s">
        <v>37</v>
      </c>
      <c r="M1" s="80"/>
      <c r="N1" s="71"/>
      <c r="O1" s="71"/>
      <c r="P1" s="71"/>
      <c r="Q1" s="71"/>
    </row>
    <row r="2" spans="1:19" ht="18" customHeight="1" x14ac:dyDescent="0.25">
      <c r="A2" s="81"/>
      <c r="B2" s="81" t="s">
        <v>33</v>
      </c>
      <c r="C2" s="81" t="s">
        <v>39</v>
      </c>
      <c r="D2" s="81" t="s">
        <v>34</v>
      </c>
      <c r="E2" s="82" t="s">
        <v>38</v>
      </c>
      <c r="F2" s="81" t="s">
        <v>35</v>
      </c>
      <c r="G2" s="81" t="s">
        <v>29</v>
      </c>
      <c r="H2" s="82" t="s">
        <v>36</v>
      </c>
      <c r="I2" s="82" t="s">
        <v>26</v>
      </c>
      <c r="J2" s="82" t="s">
        <v>40</v>
      </c>
      <c r="K2" s="82" t="s">
        <v>41</v>
      </c>
      <c r="L2" s="82" t="s">
        <v>59</v>
      </c>
      <c r="M2" s="82"/>
    </row>
    <row r="3" spans="1:19" ht="124.5" customHeight="1" x14ac:dyDescent="0.25">
      <c r="A3" s="81"/>
      <c r="B3" s="81"/>
      <c r="C3" s="81"/>
      <c r="D3" s="81"/>
      <c r="E3" s="82"/>
      <c r="F3" s="81"/>
      <c r="G3" s="81"/>
      <c r="H3" s="82"/>
      <c r="I3" s="82"/>
      <c r="J3" s="82"/>
      <c r="K3" s="82"/>
      <c r="L3" s="68" t="s">
        <v>33</v>
      </c>
      <c r="M3" s="68" t="s">
        <v>32</v>
      </c>
    </row>
    <row r="4" spans="1:19" s="3" customFormat="1" ht="39" customHeight="1" x14ac:dyDescent="0.3">
      <c r="A4" s="31" t="s">
        <v>31</v>
      </c>
      <c r="B4" s="6">
        <f t="shared" ref="B4:M4" si="0">SUM(B6:B9)</f>
        <v>17716</v>
      </c>
      <c r="C4" s="6">
        <f t="shared" si="0"/>
        <v>11021</v>
      </c>
      <c r="D4" s="6">
        <f t="shared" si="0"/>
        <v>5186</v>
      </c>
      <c r="E4" s="6">
        <f t="shared" si="0"/>
        <v>194</v>
      </c>
      <c r="F4" s="6">
        <f t="shared" si="0"/>
        <v>197</v>
      </c>
      <c r="G4" s="6">
        <f t="shared" si="0"/>
        <v>1022</v>
      </c>
      <c r="H4" s="6">
        <f t="shared" si="0"/>
        <v>2808</v>
      </c>
      <c r="I4" s="6">
        <f t="shared" si="0"/>
        <v>601</v>
      </c>
      <c r="J4" s="6">
        <f t="shared" si="0"/>
        <v>5</v>
      </c>
      <c r="K4" s="6">
        <f t="shared" si="0"/>
        <v>441</v>
      </c>
      <c r="L4" s="6">
        <f t="shared" si="0"/>
        <v>8528</v>
      </c>
      <c r="M4" s="6">
        <f t="shared" si="0"/>
        <v>6085</v>
      </c>
      <c r="N4" s="75"/>
      <c r="O4" s="72"/>
      <c r="P4" s="72"/>
      <c r="Q4" s="72"/>
    </row>
    <row r="5" spans="1:19" s="4" customFormat="1" ht="21.75" customHeight="1" x14ac:dyDescent="0.3">
      <c r="A5" s="27" t="s">
        <v>30</v>
      </c>
      <c r="B5" s="28"/>
      <c r="C5" s="28"/>
      <c r="D5" s="8"/>
      <c r="E5" s="8"/>
      <c r="F5" s="10"/>
      <c r="G5" s="8"/>
      <c r="H5" s="9"/>
      <c r="I5" s="11"/>
      <c r="J5" s="12"/>
      <c r="K5" s="11"/>
      <c r="L5" s="15"/>
      <c r="M5" s="15"/>
      <c r="N5" s="75"/>
      <c r="O5" s="73"/>
      <c r="P5" s="74"/>
      <c r="Q5" s="73"/>
    </row>
    <row r="6" spans="1:19" s="4" customFormat="1" ht="21.75" customHeight="1" x14ac:dyDescent="0.3">
      <c r="A6" s="29" t="s">
        <v>42</v>
      </c>
      <c r="B6" s="30">
        <v>6760</v>
      </c>
      <c r="C6" s="30">
        <v>4489</v>
      </c>
      <c r="D6" s="14">
        <v>2078</v>
      </c>
      <c r="E6" s="14">
        <v>81</v>
      </c>
      <c r="F6" s="14">
        <v>85</v>
      </c>
      <c r="G6" s="14">
        <v>502</v>
      </c>
      <c r="H6" s="14">
        <v>901</v>
      </c>
      <c r="I6" s="15">
        <v>289</v>
      </c>
      <c r="J6" s="16">
        <v>2</v>
      </c>
      <c r="K6" s="15">
        <v>325</v>
      </c>
      <c r="L6" s="15">
        <v>3184</v>
      </c>
      <c r="M6" s="15">
        <v>2375</v>
      </c>
      <c r="N6" s="75"/>
      <c r="O6" s="73"/>
      <c r="P6" s="74"/>
      <c r="Q6" s="74"/>
    </row>
    <row r="7" spans="1:19" s="4" customFormat="1" ht="21.75" customHeight="1" x14ac:dyDescent="0.3">
      <c r="A7" s="32" t="s">
        <v>43</v>
      </c>
      <c r="B7" s="30">
        <v>5040</v>
      </c>
      <c r="C7" s="30">
        <v>2648</v>
      </c>
      <c r="D7" s="14">
        <v>1285</v>
      </c>
      <c r="E7" s="14">
        <v>54</v>
      </c>
      <c r="F7" s="34">
        <v>38</v>
      </c>
      <c r="G7" s="14">
        <v>174</v>
      </c>
      <c r="H7" s="14">
        <v>749</v>
      </c>
      <c r="I7" s="15">
        <v>86</v>
      </c>
      <c r="J7" s="16">
        <v>3</v>
      </c>
      <c r="K7" s="15">
        <v>74</v>
      </c>
      <c r="L7" s="15">
        <v>2364</v>
      </c>
      <c r="M7" s="15">
        <v>1415</v>
      </c>
      <c r="N7" s="75"/>
      <c r="O7" s="73"/>
      <c r="P7" s="74"/>
      <c r="Q7" s="74"/>
    </row>
    <row r="8" spans="1:19" ht="27.75" customHeight="1" x14ac:dyDescent="0.3">
      <c r="A8" s="32" t="s">
        <v>44</v>
      </c>
      <c r="B8" s="33">
        <v>2859</v>
      </c>
      <c r="C8" s="33">
        <v>1815</v>
      </c>
      <c r="D8" s="69">
        <v>882</v>
      </c>
      <c r="E8" s="26">
        <v>25</v>
      </c>
      <c r="F8" s="23">
        <v>21</v>
      </c>
      <c r="G8" s="23">
        <v>207</v>
      </c>
      <c r="H8" s="26">
        <v>409</v>
      </c>
      <c r="I8" s="23">
        <v>127</v>
      </c>
      <c r="J8" s="26">
        <v>0</v>
      </c>
      <c r="K8" s="26">
        <v>28</v>
      </c>
      <c r="L8" s="26">
        <v>1485</v>
      </c>
      <c r="M8" s="26">
        <v>1001</v>
      </c>
      <c r="N8" s="75"/>
      <c r="P8" s="74"/>
      <c r="Q8" s="74"/>
      <c r="S8" s="4"/>
    </row>
    <row r="9" spans="1:19" ht="27" customHeight="1" x14ac:dyDescent="0.3">
      <c r="A9" s="32" t="s">
        <v>45</v>
      </c>
      <c r="B9" s="33">
        <v>3057</v>
      </c>
      <c r="C9" s="33">
        <v>2069</v>
      </c>
      <c r="D9" s="69">
        <v>941</v>
      </c>
      <c r="E9" s="26">
        <v>34</v>
      </c>
      <c r="F9" s="23">
        <v>53</v>
      </c>
      <c r="G9" s="23">
        <v>139</v>
      </c>
      <c r="H9" s="26">
        <v>749</v>
      </c>
      <c r="I9" s="23">
        <v>99</v>
      </c>
      <c r="J9" s="26">
        <v>0</v>
      </c>
      <c r="K9" s="26">
        <v>14</v>
      </c>
      <c r="L9" s="26">
        <v>1495</v>
      </c>
      <c r="M9" s="26">
        <v>1294</v>
      </c>
      <c r="Q9" s="74"/>
      <c r="S9" s="4"/>
    </row>
  </sheetData>
  <mergeCells count="14">
    <mergeCell ref="B1:I1"/>
    <mergeCell ref="L1:M1"/>
    <mergeCell ref="A2:A3"/>
    <mergeCell ref="B2:B3"/>
    <mergeCell ref="C2:C3"/>
    <mergeCell ref="D2:D3"/>
    <mergeCell ref="F2:F3"/>
    <mergeCell ref="K2:K3"/>
    <mergeCell ref="L2:M2"/>
    <mergeCell ref="E2:E3"/>
    <mergeCell ref="G2:G3"/>
    <mergeCell ref="H2:H3"/>
    <mergeCell ref="I2:I3"/>
    <mergeCell ref="J2:J3"/>
  </mergeCells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4"/>
  <sheetViews>
    <sheetView zoomScale="80" zoomScaleNormal="80" zoomScaleSheetLayoutView="75" workbookViewId="0">
      <selection activeCell="A2" sqref="A2:A3"/>
    </sheetView>
  </sheetViews>
  <sheetFormatPr defaultColWidth="9.140625" defaultRowHeight="15" x14ac:dyDescent="0.25"/>
  <cols>
    <col min="1" max="1" width="19.42578125" style="2" customWidth="1"/>
    <col min="2" max="8" width="15.85546875" style="2" customWidth="1"/>
    <col min="9" max="10" width="15.85546875" style="5" customWidth="1"/>
    <col min="11" max="16384" width="9.140625" style="2"/>
  </cols>
  <sheetData>
    <row r="1" spans="1:16" s="1" customFormat="1" ht="45" customHeight="1" x14ac:dyDescent="0.2">
      <c r="A1" s="79" t="s">
        <v>62</v>
      </c>
      <c r="B1" s="79"/>
      <c r="C1" s="79"/>
      <c r="D1" s="79"/>
      <c r="E1" s="79"/>
      <c r="F1" s="79"/>
      <c r="G1" s="79"/>
      <c r="H1" s="79"/>
      <c r="I1" s="79"/>
      <c r="J1" s="79"/>
    </row>
    <row r="2" spans="1:16" ht="20.25" customHeight="1" x14ac:dyDescent="0.25">
      <c r="A2" s="81"/>
      <c r="B2" s="81" t="s">
        <v>46</v>
      </c>
      <c r="C2" s="81" t="s">
        <v>47</v>
      </c>
      <c r="D2" s="81" t="s">
        <v>48</v>
      </c>
      <c r="E2" s="81" t="s">
        <v>49</v>
      </c>
      <c r="F2" s="81" t="s">
        <v>50</v>
      </c>
      <c r="G2" s="84" t="s">
        <v>36</v>
      </c>
      <c r="H2" s="83" t="s">
        <v>51</v>
      </c>
      <c r="I2" s="82" t="s">
        <v>61</v>
      </c>
      <c r="J2" s="82"/>
    </row>
    <row r="3" spans="1:16" ht="101.25" customHeight="1" x14ac:dyDescent="0.25">
      <c r="A3" s="81"/>
      <c r="B3" s="81"/>
      <c r="C3" s="81"/>
      <c r="D3" s="81"/>
      <c r="E3" s="81"/>
      <c r="F3" s="81"/>
      <c r="G3" s="85"/>
      <c r="H3" s="83"/>
      <c r="I3" s="37" t="s">
        <v>46</v>
      </c>
      <c r="J3" s="37" t="s">
        <v>47</v>
      </c>
    </row>
    <row r="4" spans="1:16" s="3" customFormat="1" ht="31.5" x14ac:dyDescent="0.3">
      <c r="A4" s="31" t="s">
        <v>31</v>
      </c>
      <c r="B4" s="6">
        <f>SUM(B6:B9)</f>
        <v>12780</v>
      </c>
      <c r="C4" s="6">
        <f>SUM(C6:C9)</f>
        <v>8984</v>
      </c>
      <c r="D4" s="6">
        <f t="shared" ref="D4:J4" si="0">SUM(D6:D9)</f>
        <v>3311</v>
      </c>
      <c r="E4" s="6">
        <f t="shared" si="0"/>
        <v>147</v>
      </c>
      <c r="F4" s="6">
        <f>SUM(F6:F9)</f>
        <v>907</v>
      </c>
      <c r="G4" s="6">
        <f>SUM(G6:G9)</f>
        <v>2504</v>
      </c>
      <c r="H4" s="6">
        <f t="shared" si="0"/>
        <v>511</v>
      </c>
      <c r="I4" s="6">
        <f t="shared" si="0"/>
        <v>6510</v>
      </c>
      <c r="J4" s="6">
        <f t="shared" si="0"/>
        <v>5083</v>
      </c>
      <c r="L4" s="38"/>
      <c r="O4" s="38"/>
    </row>
    <row r="5" spans="1:16" s="4" customFormat="1" ht="15.75" customHeight="1" x14ac:dyDescent="0.3">
      <c r="A5" s="29" t="s">
        <v>30</v>
      </c>
      <c r="B5" s="14"/>
      <c r="C5" s="14"/>
      <c r="D5" s="14"/>
      <c r="E5" s="14"/>
      <c r="F5" s="39"/>
      <c r="G5" s="39"/>
      <c r="H5" s="39"/>
      <c r="I5" s="40"/>
      <c r="J5" s="40"/>
      <c r="L5" s="38"/>
      <c r="O5" s="38"/>
      <c r="P5" s="3"/>
    </row>
    <row r="6" spans="1:16" s="4" customFormat="1" ht="15.75" customHeight="1" x14ac:dyDescent="0.3">
      <c r="A6" s="29" t="s">
        <v>42</v>
      </c>
      <c r="B6" s="14">
        <v>4923</v>
      </c>
      <c r="C6" s="14">
        <v>3668</v>
      </c>
      <c r="D6" s="14">
        <v>1378</v>
      </c>
      <c r="E6" s="14">
        <v>63</v>
      </c>
      <c r="F6" s="39">
        <v>444</v>
      </c>
      <c r="G6" s="39">
        <v>824</v>
      </c>
      <c r="H6" s="39">
        <v>253</v>
      </c>
      <c r="I6" s="40">
        <v>2445</v>
      </c>
      <c r="J6" s="40">
        <v>1988</v>
      </c>
      <c r="L6" s="38"/>
      <c r="O6" s="38"/>
      <c r="P6" s="3"/>
    </row>
    <row r="7" spans="1:16" s="4" customFormat="1" ht="15.75" customHeight="1" x14ac:dyDescent="0.3">
      <c r="A7" s="32" t="s">
        <v>43</v>
      </c>
      <c r="B7" s="14">
        <v>3549</v>
      </c>
      <c r="C7" s="14">
        <v>2133</v>
      </c>
      <c r="D7" s="14">
        <v>828</v>
      </c>
      <c r="E7" s="14">
        <v>32</v>
      </c>
      <c r="F7" s="39">
        <v>156</v>
      </c>
      <c r="G7" s="39">
        <v>642</v>
      </c>
      <c r="H7" s="39">
        <v>70</v>
      </c>
      <c r="I7" s="40">
        <v>1725</v>
      </c>
      <c r="J7" s="40">
        <v>1171</v>
      </c>
      <c r="L7" s="38"/>
      <c r="O7" s="38"/>
      <c r="P7" s="3"/>
    </row>
    <row r="8" spans="1:16" ht="15.75" customHeight="1" x14ac:dyDescent="0.3">
      <c r="A8" s="32" t="s">
        <v>44</v>
      </c>
      <c r="B8" s="14">
        <v>2072</v>
      </c>
      <c r="C8" s="14">
        <v>1469</v>
      </c>
      <c r="D8" s="14">
        <v>559</v>
      </c>
      <c r="E8" s="14">
        <v>12</v>
      </c>
      <c r="F8" s="39">
        <v>182</v>
      </c>
      <c r="G8" s="39">
        <v>346</v>
      </c>
      <c r="H8" s="39">
        <v>105</v>
      </c>
      <c r="I8" s="40">
        <v>1119</v>
      </c>
      <c r="J8" s="40">
        <v>828</v>
      </c>
      <c r="L8" s="38"/>
      <c r="O8" s="38"/>
      <c r="P8" s="3"/>
    </row>
    <row r="9" spans="1:16" ht="15.75" customHeight="1" x14ac:dyDescent="0.3">
      <c r="A9" s="32" t="s">
        <v>45</v>
      </c>
      <c r="B9" s="14">
        <v>2236</v>
      </c>
      <c r="C9" s="14">
        <v>1714</v>
      </c>
      <c r="D9" s="14">
        <v>546</v>
      </c>
      <c r="E9" s="14">
        <v>40</v>
      </c>
      <c r="F9" s="39">
        <v>125</v>
      </c>
      <c r="G9" s="39">
        <v>692</v>
      </c>
      <c r="H9" s="39">
        <v>83</v>
      </c>
      <c r="I9" s="40">
        <v>1221</v>
      </c>
      <c r="J9" s="40">
        <v>1096</v>
      </c>
      <c r="L9" s="38"/>
      <c r="O9" s="38"/>
      <c r="P9" s="3"/>
    </row>
    <row r="10" spans="1:16" x14ac:dyDescent="0.25">
      <c r="G10" s="5"/>
    </row>
    <row r="11" spans="1:16" x14ac:dyDescent="0.25">
      <c r="B11" s="41"/>
      <c r="C11" s="41"/>
      <c r="D11" s="41"/>
      <c r="E11" s="41"/>
      <c r="F11" s="41"/>
      <c r="G11" s="41"/>
      <c r="H11" s="41"/>
      <c r="I11" s="41"/>
      <c r="J11" s="41"/>
    </row>
    <row r="12" spans="1:16" x14ac:dyDescent="0.25">
      <c r="G12" s="41"/>
      <c r="I12" s="2"/>
      <c r="J12" s="2"/>
    </row>
    <row r="13" spans="1:16" x14ac:dyDescent="0.25">
      <c r="I13" s="2"/>
      <c r="J13" s="2"/>
    </row>
    <row r="14" spans="1:16" x14ac:dyDescent="0.25">
      <c r="B14" s="41"/>
      <c r="C14" s="41"/>
      <c r="D14" s="41"/>
      <c r="E14" s="41"/>
      <c r="F14" s="41"/>
      <c r="G14" s="41"/>
      <c r="H14" s="41"/>
      <c r="I14" s="41"/>
      <c r="J14" s="41"/>
    </row>
  </sheetData>
  <mergeCells count="10">
    <mergeCell ref="A1:J1"/>
    <mergeCell ref="A2:A3"/>
    <mergeCell ref="B2:B3"/>
    <mergeCell ref="C2:C3"/>
    <mergeCell ref="D2:D3"/>
    <mergeCell ref="E2:E3"/>
    <mergeCell ref="F2:F3"/>
    <mergeCell ref="H2:H3"/>
    <mergeCell ref="I2:J2"/>
    <mergeCell ref="G2:G3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1"/>
  <sheetViews>
    <sheetView zoomScale="80" zoomScaleNormal="80" zoomScaleSheetLayoutView="75" workbookViewId="0">
      <selection activeCell="J6" sqref="J6:J9"/>
    </sheetView>
  </sheetViews>
  <sheetFormatPr defaultColWidth="9.140625" defaultRowHeight="15" x14ac:dyDescent="0.25"/>
  <cols>
    <col min="1" max="1" width="19.42578125" style="2" customWidth="1"/>
    <col min="2" max="2" width="15" style="2" customWidth="1"/>
    <col min="3" max="8" width="16" style="2" customWidth="1"/>
    <col min="9" max="10" width="16" style="5" customWidth="1"/>
    <col min="11" max="16384" width="9.140625" style="2"/>
  </cols>
  <sheetData>
    <row r="1" spans="1:16" s="1" customFormat="1" ht="45" customHeight="1" x14ac:dyDescent="0.2">
      <c r="A1" s="79" t="s">
        <v>63</v>
      </c>
      <c r="B1" s="79"/>
      <c r="C1" s="79"/>
      <c r="D1" s="79"/>
      <c r="E1" s="79"/>
      <c r="F1" s="79"/>
      <c r="G1" s="79"/>
      <c r="H1" s="79"/>
      <c r="I1" s="79"/>
      <c r="J1" s="79"/>
    </row>
    <row r="2" spans="1:16" ht="20.25" customHeight="1" x14ac:dyDescent="0.25">
      <c r="A2" s="81"/>
      <c r="B2" s="81" t="s">
        <v>46</v>
      </c>
      <c r="C2" s="81" t="s">
        <v>47</v>
      </c>
      <c r="D2" s="81" t="s">
        <v>48</v>
      </c>
      <c r="E2" s="81" t="s">
        <v>49</v>
      </c>
      <c r="F2" s="81" t="s">
        <v>50</v>
      </c>
      <c r="G2" s="84" t="s">
        <v>36</v>
      </c>
      <c r="H2" s="82" t="s">
        <v>51</v>
      </c>
      <c r="I2" s="82" t="s">
        <v>61</v>
      </c>
      <c r="J2" s="82"/>
    </row>
    <row r="3" spans="1:16" ht="82.5" customHeight="1" x14ac:dyDescent="0.25">
      <c r="A3" s="81"/>
      <c r="B3" s="81"/>
      <c r="C3" s="81"/>
      <c r="D3" s="81"/>
      <c r="E3" s="81"/>
      <c r="F3" s="81"/>
      <c r="G3" s="85"/>
      <c r="H3" s="82"/>
      <c r="I3" s="36" t="s">
        <v>46</v>
      </c>
      <c r="J3" s="36" t="s">
        <v>47</v>
      </c>
    </row>
    <row r="4" spans="1:16" s="3" customFormat="1" ht="31.5" x14ac:dyDescent="0.3">
      <c r="A4" s="31" t="s">
        <v>31</v>
      </c>
      <c r="B4" s="6">
        <f>SUM(B6:B9)</f>
        <v>3840</v>
      </c>
      <c r="C4" s="6">
        <f t="shared" ref="C4:J4" si="0">SUM(C6:C9)</f>
        <v>2382</v>
      </c>
      <c r="D4" s="6">
        <f t="shared" si="0"/>
        <v>1160</v>
      </c>
      <c r="E4" s="6">
        <f t="shared" si="0"/>
        <v>16</v>
      </c>
      <c r="F4" s="6">
        <f t="shared" si="0"/>
        <v>244</v>
      </c>
      <c r="G4" s="6">
        <f t="shared" si="0"/>
        <v>413</v>
      </c>
      <c r="H4" s="6">
        <f t="shared" si="0"/>
        <v>67</v>
      </c>
      <c r="I4" s="6">
        <f t="shared" si="0"/>
        <v>1702</v>
      </c>
      <c r="J4" s="6">
        <f t="shared" si="0"/>
        <v>1204</v>
      </c>
      <c r="L4" s="38"/>
      <c r="O4" s="38"/>
    </row>
    <row r="5" spans="1:16" s="4" customFormat="1" ht="15.75" customHeight="1" x14ac:dyDescent="0.3">
      <c r="A5" s="29" t="s">
        <v>30</v>
      </c>
      <c r="B5" s="14"/>
      <c r="C5" s="14"/>
      <c r="D5" s="14"/>
      <c r="E5" s="14"/>
      <c r="F5" s="14"/>
      <c r="G5" s="14"/>
      <c r="H5" s="15"/>
      <c r="I5" s="15"/>
      <c r="J5" s="15"/>
      <c r="L5" s="38"/>
      <c r="O5" s="38"/>
      <c r="P5" s="3"/>
    </row>
    <row r="6" spans="1:16" s="4" customFormat="1" ht="15.75" customHeight="1" x14ac:dyDescent="0.3">
      <c r="A6" s="29" t="s">
        <v>42</v>
      </c>
      <c r="B6" s="14">
        <v>1477</v>
      </c>
      <c r="C6" s="14">
        <v>1023</v>
      </c>
      <c r="D6" s="14">
        <v>448</v>
      </c>
      <c r="E6" s="14">
        <v>8</v>
      </c>
      <c r="F6" s="14">
        <v>132</v>
      </c>
      <c r="G6" s="14">
        <v>138</v>
      </c>
      <c r="H6" s="15">
        <v>31</v>
      </c>
      <c r="I6" s="15">
        <v>649</v>
      </c>
      <c r="J6" s="15">
        <v>500</v>
      </c>
      <c r="L6" s="38"/>
      <c r="O6" s="38"/>
      <c r="P6" s="3"/>
    </row>
    <row r="7" spans="1:16" s="4" customFormat="1" ht="15.75" customHeight="1" x14ac:dyDescent="0.3">
      <c r="A7" s="32" t="s">
        <v>43</v>
      </c>
      <c r="B7" s="14">
        <v>1119</v>
      </c>
      <c r="C7" s="14">
        <v>562</v>
      </c>
      <c r="D7" s="14">
        <v>310</v>
      </c>
      <c r="E7" s="14">
        <v>2</v>
      </c>
      <c r="F7" s="14">
        <v>42</v>
      </c>
      <c r="G7" s="14">
        <v>108</v>
      </c>
      <c r="H7" s="15">
        <v>4</v>
      </c>
      <c r="I7" s="15">
        <v>470</v>
      </c>
      <c r="J7" s="15">
        <v>276</v>
      </c>
      <c r="L7" s="38"/>
      <c r="O7" s="38"/>
      <c r="P7" s="3"/>
    </row>
    <row r="8" spans="1:16" ht="15.75" customHeight="1" x14ac:dyDescent="0.3">
      <c r="A8" s="32" t="s">
        <v>44</v>
      </c>
      <c r="B8" s="42">
        <v>614</v>
      </c>
      <c r="C8" s="42">
        <v>379</v>
      </c>
      <c r="D8" s="42">
        <v>199</v>
      </c>
      <c r="E8" s="42">
        <v>2</v>
      </c>
      <c r="F8" s="42">
        <v>46</v>
      </c>
      <c r="G8" s="43">
        <v>80</v>
      </c>
      <c r="H8" s="42">
        <v>18</v>
      </c>
      <c r="I8" s="43">
        <v>299</v>
      </c>
      <c r="J8" s="43">
        <v>184</v>
      </c>
      <c r="L8" s="38"/>
      <c r="O8" s="38"/>
      <c r="P8" s="3"/>
    </row>
    <row r="9" spans="1:16" ht="15.75" customHeight="1" x14ac:dyDescent="0.3">
      <c r="A9" s="32" t="s">
        <v>45</v>
      </c>
      <c r="B9" s="42">
        <v>630</v>
      </c>
      <c r="C9" s="42">
        <v>418</v>
      </c>
      <c r="D9" s="42">
        <v>203</v>
      </c>
      <c r="E9" s="42">
        <v>4</v>
      </c>
      <c r="F9" s="42">
        <v>24</v>
      </c>
      <c r="G9" s="43">
        <v>87</v>
      </c>
      <c r="H9" s="42">
        <v>14</v>
      </c>
      <c r="I9" s="43">
        <v>284</v>
      </c>
      <c r="J9" s="43">
        <v>244</v>
      </c>
      <c r="L9" s="38"/>
      <c r="O9" s="38"/>
      <c r="P9" s="3"/>
    </row>
    <row r="10" spans="1:16" x14ac:dyDescent="0.25">
      <c r="G10" s="5"/>
    </row>
    <row r="11" spans="1:16" x14ac:dyDescent="0.25">
      <c r="G11" s="41"/>
    </row>
  </sheetData>
  <mergeCells count="10">
    <mergeCell ref="A1:J1"/>
    <mergeCell ref="A2:A3"/>
    <mergeCell ref="B2:B3"/>
    <mergeCell ref="C2:C3"/>
    <mergeCell ref="D2:D3"/>
    <mergeCell ref="E2:E3"/>
    <mergeCell ref="F2:F3"/>
    <mergeCell ref="H2:H3"/>
    <mergeCell ref="I2:J2"/>
    <mergeCell ref="G2:G3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8"/>
  <sheetViews>
    <sheetView zoomScale="80" zoomScaleNormal="80" zoomScaleSheetLayoutView="75" workbookViewId="0">
      <selection activeCell="M7" sqref="M7"/>
    </sheetView>
  </sheetViews>
  <sheetFormatPr defaultColWidth="9.140625" defaultRowHeight="15" x14ac:dyDescent="0.25"/>
  <cols>
    <col min="1" max="1" width="19.42578125" style="2" customWidth="1"/>
    <col min="2" max="2" width="13.140625" style="2" customWidth="1"/>
    <col min="3" max="3" width="14.5703125" style="2" customWidth="1"/>
    <col min="4" max="4" width="12.7109375" style="2" customWidth="1"/>
    <col min="5" max="5" width="11.28515625" style="2" customWidth="1"/>
    <col min="6" max="7" width="13.140625" style="2" customWidth="1"/>
    <col min="8" max="8" width="15.7109375" style="2" customWidth="1"/>
    <col min="9" max="9" width="23.42578125" style="2" customWidth="1"/>
    <col min="10" max="10" width="13.28515625" style="5" customWidth="1"/>
    <col min="11" max="11" width="14.5703125" style="5" customWidth="1"/>
    <col min="12" max="16384" width="9.140625" style="2"/>
  </cols>
  <sheetData>
    <row r="1" spans="1:17" s="1" customFormat="1" ht="45" customHeight="1" x14ac:dyDescent="0.2">
      <c r="A1" s="79" t="s">
        <v>64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7" ht="20.25" customHeight="1" x14ac:dyDescent="0.25">
      <c r="A2" s="81"/>
      <c r="B2" s="81" t="s">
        <v>46</v>
      </c>
      <c r="C2" s="81" t="s">
        <v>47</v>
      </c>
      <c r="D2" s="81" t="s">
        <v>48</v>
      </c>
      <c r="E2" s="81" t="s">
        <v>49</v>
      </c>
      <c r="F2" s="81" t="s">
        <v>50</v>
      </c>
      <c r="G2" s="84" t="s">
        <v>36</v>
      </c>
      <c r="H2" s="82" t="s">
        <v>51</v>
      </c>
      <c r="I2" s="84" t="s">
        <v>52</v>
      </c>
      <c r="J2" s="82" t="s">
        <v>61</v>
      </c>
      <c r="K2" s="82"/>
    </row>
    <row r="3" spans="1:17" ht="96" customHeight="1" x14ac:dyDescent="0.25">
      <c r="A3" s="81"/>
      <c r="B3" s="81"/>
      <c r="C3" s="81"/>
      <c r="D3" s="81"/>
      <c r="E3" s="81"/>
      <c r="F3" s="81"/>
      <c r="G3" s="85"/>
      <c r="H3" s="82"/>
      <c r="I3" s="85"/>
      <c r="J3" s="36" t="s">
        <v>46</v>
      </c>
      <c r="K3" s="36" t="s">
        <v>47</v>
      </c>
    </row>
    <row r="4" spans="1:17" s="3" customFormat="1" ht="31.5" x14ac:dyDescent="0.3">
      <c r="A4" s="31" t="s">
        <v>31</v>
      </c>
      <c r="B4" s="6">
        <f>SUM(B6:B9)</f>
        <v>1177</v>
      </c>
      <c r="C4" s="6">
        <f t="shared" ref="C4:K4" si="0">SUM(C6:C9)</f>
        <v>1083</v>
      </c>
      <c r="D4" s="6">
        <f t="shared" si="0"/>
        <v>146</v>
      </c>
      <c r="E4" s="6">
        <f t="shared" si="0"/>
        <v>19</v>
      </c>
      <c r="F4" s="6">
        <f t="shared" si="0"/>
        <v>53</v>
      </c>
      <c r="G4" s="6">
        <f t="shared" si="0"/>
        <v>195</v>
      </c>
      <c r="H4" s="6">
        <f t="shared" si="0"/>
        <v>41</v>
      </c>
      <c r="I4" s="6">
        <f>SUM(I6:I9)</f>
        <v>5</v>
      </c>
      <c r="J4" s="6">
        <f t="shared" si="0"/>
        <v>617</v>
      </c>
      <c r="K4" s="6">
        <f t="shared" si="0"/>
        <v>573</v>
      </c>
      <c r="M4" s="38"/>
      <c r="P4" s="38"/>
    </row>
    <row r="5" spans="1:17" s="44" customFormat="1" ht="15.75" x14ac:dyDescent="0.25">
      <c r="A5" s="29" t="s">
        <v>30</v>
      </c>
      <c r="B5" s="14"/>
      <c r="C5" s="14"/>
      <c r="D5" s="14"/>
      <c r="E5" s="14"/>
      <c r="F5" s="14"/>
      <c r="G5" s="14"/>
      <c r="H5" s="15"/>
      <c r="I5" s="14"/>
      <c r="J5" s="15"/>
      <c r="K5" s="15"/>
      <c r="M5" s="45"/>
      <c r="P5" s="45"/>
      <c r="Q5" s="46"/>
    </row>
    <row r="6" spans="1:17" s="44" customFormat="1" ht="15.75" x14ac:dyDescent="0.25">
      <c r="A6" s="29" t="s">
        <v>42</v>
      </c>
      <c r="B6" s="76">
        <v>498</v>
      </c>
      <c r="C6" s="14">
        <v>457</v>
      </c>
      <c r="D6" s="14">
        <v>60</v>
      </c>
      <c r="E6" s="14">
        <v>12</v>
      </c>
      <c r="F6" s="14">
        <v>25</v>
      </c>
      <c r="G6" s="14">
        <v>64</v>
      </c>
      <c r="H6" s="15">
        <v>20</v>
      </c>
      <c r="I6" s="14">
        <v>2</v>
      </c>
      <c r="J6" s="15">
        <v>260</v>
      </c>
      <c r="K6" s="15">
        <v>239</v>
      </c>
      <c r="M6" s="45"/>
      <c r="P6" s="45"/>
      <c r="Q6" s="46"/>
    </row>
    <row r="7" spans="1:17" s="44" customFormat="1" ht="15.75" x14ac:dyDescent="0.25">
      <c r="A7" s="32" t="s">
        <v>43</v>
      </c>
      <c r="B7" s="76">
        <v>299</v>
      </c>
      <c r="C7" s="14">
        <v>265</v>
      </c>
      <c r="D7" s="14">
        <v>36</v>
      </c>
      <c r="E7" s="14">
        <v>2</v>
      </c>
      <c r="F7" s="14">
        <v>10</v>
      </c>
      <c r="G7" s="14">
        <v>49</v>
      </c>
      <c r="H7" s="15">
        <v>8</v>
      </c>
      <c r="I7" s="14">
        <v>3</v>
      </c>
      <c r="J7" s="15">
        <v>148</v>
      </c>
      <c r="K7" s="15">
        <v>134</v>
      </c>
      <c r="M7" s="45"/>
      <c r="P7" s="45"/>
      <c r="Q7" s="46"/>
    </row>
    <row r="8" spans="1:17" s="44" customFormat="1" ht="15.75" x14ac:dyDescent="0.25">
      <c r="A8" s="32" t="s">
        <v>44</v>
      </c>
      <c r="B8" s="76">
        <v>176</v>
      </c>
      <c r="C8" s="42">
        <v>170</v>
      </c>
      <c r="D8" s="42">
        <v>18</v>
      </c>
      <c r="E8" s="42">
        <v>2</v>
      </c>
      <c r="F8" s="42">
        <v>8</v>
      </c>
      <c r="G8" s="42">
        <v>38</v>
      </c>
      <c r="H8" s="42">
        <v>11</v>
      </c>
      <c r="I8" s="43">
        <v>0</v>
      </c>
      <c r="J8" s="43">
        <v>93</v>
      </c>
      <c r="K8" s="43">
        <v>88</v>
      </c>
      <c r="M8" s="45"/>
      <c r="P8" s="45"/>
      <c r="Q8" s="46"/>
    </row>
    <row r="9" spans="1:17" s="44" customFormat="1" ht="15.75" x14ac:dyDescent="0.25">
      <c r="A9" s="32" t="s">
        <v>45</v>
      </c>
      <c r="B9" s="76">
        <v>204</v>
      </c>
      <c r="C9" s="42">
        <v>191</v>
      </c>
      <c r="D9" s="42">
        <v>32</v>
      </c>
      <c r="E9" s="42">
        <v>3</v>
      </c>
      <c r="F9" s="42">
        <v>10</v>
      </c>
      <c r="G9" s="42">
        <v>44</v>
      </c>
      <c r="H9" s="42">
        <v>2</v>
      </c>
      <c r="I9" s="43">
        <v>0</v>
      </c>
      <c r="J9" s="43">
        <v>116</v>
      </c>
      <c r="K9" s="43">
        <v>112</v>
      </c>
      <c r="M9" s="45"/>
      <c r="P9" s="45"/>
      <c r="Q9" s="46"/>
    </row>
    <row r="18" spans="8:8" x14ac:dyDescent="0.25">
      <c r="H18" s="5"/>
    </row>
  </sheetData>
  <mergeCells count="11">
    <mergeCell ref="A1:K1"/>
    <mergeCell ref="A2:A3"/>
    <mergeCell ref="B2:B3"/>
    <mergeCell ref="C2:C3"/>
    <mergeCell ref="D2:D3"/>
    <mergeCell ref="E2:E3"/>
    <mergeCell ref="F2:F3"/>
    <mergeCell ref="H2:H3"/>
    <mergeCell ref="I2:I3"/>
    <mergeCell ref="J2:K2"/>
    <mergeCell ref="G2:G3"/>
  </mergeCells>
  <printOptions horizontalCentered="1"/>
  <pageMargins left="0" right="0" top="0.47244094488188981" bottom="0" header="0.55118110236220474" footer="0"/>
  <pageSetup paperSize="9" scale="9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7"/>
  <sheetViews>
    <sheetView zoomScale="80" zoomScaleNormal="80" zoomScaleSheetLayoutView="90" workbookViewId="0">
      <selection activeCell="O4" sqref="O4"/>
    </sheetView>
  </sheetViews>
  <sheetFormatPr defaultColWidth="9.140625" defaultRowHeight="14.25" x14ac:dyDescent="0.2"/>
  <cols>
    <col min="1" max="1" width="17.28515625" style="64" customWidth="1"/>
    <col min="2" max="3" width="13.42578125" style="64" customWidth="1"/>
    <col min="4" max="4" width="13.42578125" style="67" customWidth="1"/>
    <col min="5" max="5" width="21.42578125" style="64" customWidth="1"/>
    <col min="6" max="6" width="18.5703125" style="64" customWidth="1"/>
    <col min="7" max="7" width="12.28515625" style="64" customWidth="1"/>
    <col min="8" max="8" width="10.7109375" style="64" customWidth="1"/>
    <col min="9" max="9" width="13" style="64" customWidth="1"/>
    <col min="10" max="10" width="16.28515625" style="64" customWidth="1"/>
    <col min="11" max="12" width="12.28515625" style="64" customWidth="1"/>
    <col min="13" max="16384" width="9.140625" style="64"/>
  </cols>
  <sheetData>
    <row r="1" spans="1:15" s="47" customFormat="1" ht="45" customHeight="1" x14ac:dyDescent="0.25">
      <c r="A1" s="86" t="s">
        <v>65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5" s="48" customFormat="1" ht="21" customHeight="1" x14ac:dyDescent="0.2">
      <c r="A2" s="87"/>
      <c r="B2" s="88" t="s">
        <v>46</v>
      </c>
      <c r="C2" s="81" t="s">
        <v>47</v>
      </c>
      <c r="D2" s="89" t="s">
        <v>48</v>
      </c>
      <c r="E2" s="89" t="s">
        <v>53</v>
      </c>
      <c r="F2" s="89"/>
      <c r="G2" s="88" t="s">
        <v>54</v>
      </c>
      <c r="H2" s="88" t="s">
        <v>55</v>
      </c>
      <c r="I2" s="90" t="s">
        <v>36</v>
      </c>
      <c r="J2" s="83" t="s">
        <v>51</v>
      </c>
      <c r="K2" s="82" t="s">
        <v>61</v>
      </c>
      <c r="L2" s="82"/>
    </row>
    <row r="3" spans="1:15" s="50" customFormat="1" ht="138" customHeight="1" x14ac:dyDescent="0.2">
      <c r="A3" s="87"/>
      <c r="B3" s="88"/>
      <c r="C3" s="81"/>
      <c r="D3" s="89"/>
      <c r="E3" s="65" t="s">
        <v>56</v>
      </c>
      <c r="F3" s="65" t="s">
        <v>57</v>
      </c>
      <c r="G3" s="88"/>
      <c r="H3" s="88"/>
      <c r="I3" s="91"/>
      <c r="J3" s="83"/>
      <c r="K3" s="49" t="s">
        <v>46</v>
      </c>
      <c r="L3" s="49" t="s">
        <v>58</v>
      </c>
    </row>
    <row r="4" spans="1:15" s="54" customFormat="1" ht="16.5" customHeight="1" x14ac:dyDescent="0.2">
      <c r="A4" s="51" t="s">
        <v>31</v>
      </c>
      <c r="B4" s="52">
        <f>SUM(B6:B9)</f>
        <v>3106</v>
      </c>
      <c r="C4" s="52">
        <f t="shared" ref="C4:L4" si="0">SUM(C6:C9)</f>
        <v>2452</v>
      </c>
      <c r="D4" s="52">
        <f t="shared" si="0"/>
        <v>875</v>
      </c>
      <c r="E4" s="52">
        <f t="shared" si="0"/>
        <v>9</v>
      </c>
      <c r="F4" s="52">
        <f t="shared" si="0"/>
        <v>441</v>
      </c>
      <c r="G4" s="52">
        <f t="shared" si="0"/>
        <v>128</v>
      </c>
      <c r="H4" s="52">
        <f t="shared" si="0"/>
        <v>30</v>
      </c>
      <c r="I4" s="52">
        <f t="shared" si="0"/>
        <v>664</v>
      </c>
      <c r="J4" s="52">
        <f t="shared" si="0"/>
        <v>67</v>
      </c>
      <c r="K4" s="52">
        <f t="shared" si="0"/>
        <v>1896</v>
      </c>
      <c r="L4" s="53">
        <f t="shared" si="0"/>
        <v>1486</v>
      </c>
    </row>
    <row r="5" spans="1:15" s="61" customFormat="1" ht="16.5" customHeight="1" x14ac:dyDescent="0.25">
      <c r="A5" s="55" t="s">
        <v>30</v>
      </c>
      <c r="B5" s="56"/>
      <c r="C5" s="57"/>
      <c r="D5" s="58"/>
      <c r="E5" s="58"/>
      <c r="F5" s="58"/>
      <c r="G5" s="59"/>
      <c r="H5" s="59"/>
      <c r="I5" s="59"/>
      <c r="J5" s="59"/>
      <c r="K5" s="59"/>
      <c r="L5" s="60"/>
    </row>
    <row r="6" spans="1:15" s="62" customFormat="1" ht="16.5" customHeight="1" x14ac:dyDescent="0.25">
      <c r="A6" s="55" t="s">
        <v>42</v>
      </c>
      <c r="B6" s="56">
        <v>1320</v>
      </c>
      <c r="C6" s="57">
        <v>1044</v>
      </c>
      <c r="D6" s="58">
        <v>513</v>
      </c>
      <c r="E6" s="58">
        <v>3</v>
      </c>
      <c r="F6" s="58">
        <v>325</v>
      </c>
      <c r="G6" s="59">
        <v>61</v>
      </c>
      <c r="H6" s="59">
        <v>18</v>
      </c>
      <c r="I6" s="59">
        <v>280</v>
      </c>
      <c r="J6" s="59">
        <v>33</v>
      </c>
      <c r="K6" s="59">
        <v>759</v>
      </c>
      <c r="L6" s="60">
        <v>589</v>
      </c>
      <c r="N6" s="66"/>
      <c r="O6" s="66"/>
    </row>
    <row r="7" spans="1:15" s="61" customFormat="1" ht="16.5" customHeight="1" x14ac:dyDescent="0.25">
      <c r="A7" s="55" t="s">
        <v>43</v>
      </c>
      <c r="B7" s="56">
        <v>842</v>
      </c>
      <c r="C7" s="57">
        <v>613</v>
      </c>
      <c r="D7" s="58">
        <v>192</v>
      </c>
      <c r="E7" s="58">
        <v>6</v>
      </c>
      <c r="F7" s="58">
        <v>74</v>
      </c>
      <c r="G7" s="59">
        <v>24</v>
      </c>
      <c r="H7" s="59">
        <v>5</v>
      </c>
      <c r="I7" s="59">
        <v>149</v>
      </c>
      <c r="J7" s="59">
        <v>7</v>
      </c>
      <c r="K7" s="59">
        <v>502</v>
      </c>
      <c r="L7" s="60">
        <v>362</v>
      </c>
      <c r="N7" s="66"/>
      <c r="O7" s="66"/>
    </row>
    <row r="8" spans="1:15" s="61" customFormat="1" ht="16.5" customHeight="1" x14ac:dyDescent="0.25">
      <c r="A8" s="55" t="s">
        <v>44</v>
      </c>
      <c r="B8" s="56">
        <v>357</v>
      </c>
      <c r="C8" s="57">
        <v>308</v>
      </c>
      <c r="D8" s="58">
        <v>87</v>
      </c>
      <c r="E8" s="58">
        <v>0</v>
      </c>
      <c r="F8" s="58">
        <v>28</v>
      </c>
      <c r="G8" s="59">
        <v>24</v>
      </c>
      <c r="H8" s="59">
        <v>2</v>
      </c>
      <c r="I8" s="59">
        <v>91</v>
      </c>
      <c r="J8" s="59">
        <v>13</v>
      </c>
      <c r="K8" s="59">
        <v>227</v>
      </c>
      <c r="L8" s="60">
        <v>199</v>
      </c>
      <c r="N8" s="66"/>
      <c r="O8" s="66"/>
    </row>
    <row r="9" spans="1:15" s="61" customFormat="1" ht="16.5" customHeight="1" x14ac:dyDescent="0.25">
      <c r="A9" s="55" t="s">
        <v>45</v>
      </c>
      <c r="B9" s="56">
        <v>587</v>
      </c>
      <c r="C9" s="57">
        <v>487</v>
      </c>
      <c r="D9" s="58">
        <v>83</v>
      </c>
      <c r="E9" s="58">
        <v>0</v>
      </c>
      <c r="F9" s="58">
        <v>14</v>
      </c>
      <c r="G9" s="59">
        <v>19</v>
      </c>
      <c r="H9" s="59">
        <v>5</v>
      </c>
      <c r="I9" s="59">
        <v>144</v>
      </c>
      <c r="J9" s="59">
        <v>14</v>
      </c>
      <c r="K9" s="59">
        <v>408</v>
      </c>
      <c r="L9" s="60">
        <v>336</v>
      </c>
      <c r="N9" s="66"/>
      <c r="O9" s="66"/>
    </row>
    <row r="10" spans="1:15" x14ac:dyDescent="0.2">
      <c r="G10" s="63"/>
      <c r="H10" s="63"/>
      <c r="I10" s="63"/>
      <c r="J10" s="63"/>
      <c r="K10" s="63"/>
      <c r="L10" s="63"/>
    </row>
    <row r="11" spans="1:15" x14ac:dyDescent="0.2">
      <c r="G11" s="63"/>
      <c r="H11" s="63"/>
      <c r="I11" s="77"/>
      <c r="J11" s="63"/>
      <c r="K11" s="63"/>
      <c r="L11" s="63"/>
    </row>
    <row r="12" spans="1:15" x14ac:dyDescent="0.2">
      <c r="G12" s="63"/>
      <c r="H12" s="63"/>
      <c r="I12" s="63"/>
      <c r="J12" s="63"/>
      <c r="K12" s="63"/>
      <c r="L12" s="63"/>
    </row>
    <row r="13" spans="1:15" x14ac:dyDescent="0.2">
      <c r="G13" s="63"/>
      <c r="H13" s="63"/>
      <c r="I13" s="63"/>
      <c r="J13" s="63"/>
      <c r="K13" s="63"/>
      <c r="L13" s="63"/>
    </row>
    <row r="14" spans="1:15" x14ac:dyDescent="0.2">
      <c r="G14" s="63"/>
      <c r="H14" s="63"/>
      <c r="I14" s="63"/>
      <c r="J14" s="63"/>
      <c r="K14" s="63"/>
      <c r="L14" s="63"/>
    </row>
    <row r="15" spans="1:15" x14ac:dyDescent="0.2">
      <c r="G15" s="63"/>
      <c r="H15" s="63"/>
      <c r="I15" s="63"/>
      <c r="J15" s="63"/>
      <c r="K15" s="63"/>
      <c r="L15" s="63"/>
    </row>
    <row r="16" spans="1:15" x14ac:dyDescent="0.2">
      <c r="G16" s="63"/>
      <c r="H16" s="63"/>
      <c r="I16" s="63"/>
      <c r="J16" s="63"/>
      <c r="K16" s="63"/>
      <c r="L16" s="63"/>
    </row>
    <row r="17" spans="4:12" x14ac:dyDescent="0.2">
      <c r="G17" s="63"/>
      <c r="H17" s="63"/>
      <c r="I17" s="63"/>
      <c r="J17" s="63"/>
      <c r="K17" s="63"/>
      <c r="L17" s="63"/>
    </row>
    <row r="18" spans="4:12" x14ac:dyDescent="0.2">
      <c r="D18" s="78"/>
      <c r="G18" s="63"/>
      <c r="H18" s="63"/>
      <c r="I18" s="63"/>
      <c r="J18" s="63"/>
      <c r="K18" s="63"/>
      <c r="L18" s="63"/>
    </row>
    <row r="19" spans="4:12" x14ac:dyDescent="0.2">
      <c r="D19" s="78"/>
      <c r="G19" s="63"/>
      <c r="H19" s="63"/>
      <c r="I19" s="63"/>
      <c r="J19" s="63"/>
      <c r="K19" s="63"/>
      <c r="L19" s="63"/>
    </row>
    <row r="20" spans="4:12" x14ac:dyDescent="0.2">
      <c r="G20" s="63"/>
      <c r="H20" s="63"/>
      <c r="I20" s="63"/>
      <c r="J20" s="63"/>
      <c r="K20" s="63"/>
      <c r="L20" s="63"/>
    </row>
    <row r="21" spans="4:12" x14ac:dyDescent="0.2">
      <c r="G21" s="63"/>
      <c r="H21" s="63"/>
      <c r="I21" s="63"/>
      <c r="J21" s="63"/>
      <c r="K21" s="63"/>
      <c r="L21" s="63"/>
    </row>
    <row r="22" spans="4:12" x14ac:dyDescent="0.2">
      <c r="G22" s="63"/>
      <c r="H22" s="63"/>
      <c r="I22" s="63"/>
      <c r="J22" s="63"/>
      <c r="K22" s="63"/>
      <c r="L22" s="63"/>
    </row>
    <row r="23" spans="4:12" x14ac:dyDescent="0.2">
      <c r="G23" s="63"/>
      <c r="H23" s="63"/>
      <c r="I23" s="63"/>
      <c r="J23" s="63"/>
      <c r="K23" s="63"/>
      <c r="L23" s="63"/>
    </row>
    <row r="24" spans="4:12" x14ac:dyDescent="0.2">
      <c r="G24" s="63"/>
      <c r="H24" s="63"/>
      <c r="I24" s="63"/>
      <c r="J24" s="63"/>
      <c r="K24" s="63"/>
      <c r="L24" s="63"/>
    </row>
    <row r="25" spans="4:12" x14ac:dyDescent="0.2">
      <c r="G25" s="63"/>
      <c r="H25" s="63"/>
      <c r="I25" s="63"/>
      <c r="J25" s="63"/>
      <c r="K25" s="63"/>
      <c r="L25" s="63"/>
    </row>
    <row r="26" spans="4:12" x14ac:dyDescent="0.2">
      <c r="G26" s="63"/>
      <c r="H26" s="63"/>
      <c r="I26" s="63"/>
      <c r="J26" s="63"/>
      <c r="K26" s="63"/>
      <c r="L26" s="63"/>
    </row>
    <row r="27" spans="4:12" x14ac:dyDescent="0.2">
      <c r="G27" s="63"/>
      <c r="H27" s="63"/>
      <c r="I27" s="63"/>
      <c r="J27" s="63"/>
      <c r="K27" s="63"/>
      <c r="L27" s="63"/>
    </row>
    <row r="28" spans="4:12" x14ac:dyDescent="0.2">
      <c r="G28" s="63"/>
      <c r="H28" s="63"/>
      <c r="I28" s="63"/>
      <c r="J28" s="63"/>
      <c r="K28" s="63"/>
      <c r="L28" s="63"/>
    </row>
    <row r="29" spans="4:12" x14ac:dyDescent="0.2">
      <c r="G29" s="63"/>
      <c r="H29" s="63"/>
      <c r="I29" s="63"/>
      <c r="J29" s="63"/>
      <c r="K29" s="63"/>
      <c r="L29" s="63"/>
    </row>
    <row r="30" spans="4:12" x14ac:dyDescent="0.2">
      <c r="G30" s="63"/>
      <c r="H30" s="63"/>
      <c r="I30" s="63"/>
      <c r="J30" s="63"/>
      <c r="K30" s="63"/>
      <c r="L30" s="63"/>
    </row>
    <row r="31" spans="4:12" x14ac:dyDescent="0.2">
      <c r="G31" s="63"/>
      <c r="H31" s="63"/>
      <c r="I31" s="63"/>
      <c r="J31" s="63"/>
      <c r="K31" s="63"/>
      <c r="L31" s="63"/>
    </row>
    <row r="32" spans="4:12" x14ac:dyDescent="0.2">
      <c r="G32" s="63"/>
      <c r="H32" s="63"/>
      <c r="I32" s="63"/>
      <c r="J32" s="63"/>
      <c r="K32" s="63"/>
      <c r="L32" s="63"/>
    </row>
    <row r="33" spans="7:12" x14ac:dyDescent="0.2">
      <c r="G33" s="63"/>
      <c r="H33" s="63"/>
      <c r="I33" s="63"/>
      <c r="J33" s="63"/>
      <c r="K33" s="63"/>
      <c r="L33" s="63"/>
    </row>
    <row r="34" spans="7:12" x14ac:dyDescent="0.2">
      <c r="G34" s="63"/>
      <c r="H34" s="63"/>
      <c r="I34" s="63"/>
      <c r="J34" s="63"/>
      <c r="K34" s="63"/>
      <c r="L34" s="63"/>
    </row>
    <row r="35" spans="7:12" x14ac:dyDescent="0.2">
      <c r="G35" s="63"/>
      <c r="H35" s="63"/>
      <c r="I35" s="63"/>
      <c r="J35" s="63"/>
      <c r="K35" s="63"/>
      <c r="L35" s="63"/>
    </row>
    <row r="36" spans="7:12" x14ac:dyDescent="0.2">
      <c r="G36" s="63"/>
      <c r="H36" s="63"/>
      <c r="I36" s="63"/>
      <c r="J36" s="63"/>
      <c r="K36" s="63"/>
      <c r="L36" s="63"/>
    </row>
    <row r="37" spans="7:12" x14ac:dyDescent="0.2">
      <c r="G37" s="63"/>
      <c r="H37" s="63"/>
      <c r="I37" s="63"/>
      <c r="J37" s="63"/>
      <c r="K37" s="63"/>
      <c r="L37" s="63"/>
    </row>
    <row r="38" spans="7:12" x14ac:dyDescent="0.2">
      <c r="G38" s="63"/>
      <c r="H38" s="63"/>
      <c r="I38" s="63"/>
      <c r="J38" s="63"/>
      <c r="K38" s="63"/>
      <c r="L38" s="63"/>
    </row>
    <row r="39" spans="7:12" x14ac:dyDescent="0.2">
      <c r="G39" s="63"/>
      <c r="H39" s="63"/>
      <c r="I39" s="63"/>
      <c r="J39" s="63"/>
      <c r="K39" s="63"/>
      <c r="L39" s="63"/>
    </row>
    <row r="40" spans="7:12" x14ac:dyDescent="0.2">
      <c r="G40" s="63"/>
      <c r="H40" s="63"/>
      <c r="I40" s="63"/>
      <c r="J40" s="63"/>
      <c r="K40" s="63"/>
      <c r="L40" s="63"/>
    </row>
    <row r="41" spans="7:12" x14ac:dyDescent="0.2">
      <c r="G41" s="63"/>
      <c r="H41" s="63"/>
      <c r="I41" s="63"/>
      <c r="J41" s="63"/>
      <c r="K41" s="63"/>
      <c r="L41" s="63"/>
    </row>
    <row r="42" spans="7:12" x14ac:dyDescent="0.2">
      <c r="G42" s="63"/>
      <c r="H42" s="63"/>
      <c r="I42" s="63"/>
      <c r="J42" s="63"/>
      <c r="K42" s="63"/>
      <c r="L42" s="63"/>
    </row>
    <row r="43" spans="7:12" x14ac:dyDescent="0.2">
      <c r="G43" s="63"/>
      <c r="H43" s="63"/>
      <c r="I43" s="63"/>
      <c r="J43" s="63"/>
      <c r="K43" s="63"/>
      <c r="L43" s="63"/>
    </row>
    <row r="44" spans="7:12" x14ac:dyDescent="0.2">
      <c r="G44" s="63"/>
      <c r="H44" s="63"/>
      <c r="I44" s="63"/>
      <c r="J44" s="63"/>
      <c r="K44" s="63"/>
      <c r="L44" s="63"/>
    </row>
    <row r="45" spans="7:12" x14ac:dyDescent="0.2">
      <c r="G45" s="63"/>
      <c r="H45" s="63"/>
      <c r="I45" s="63"/>
      <c r="J45" s="63"/>
      <c r="K45" s="63"/>
      <c r="L45" s="63"/>
    </row>
    <row r="46" spans="7:12" x14ac:dyDescent="0.2">
      <c r="G46" s="63"/>
      <c r="H46" s="63"/>
      <c r="I46" s="63"/>
      <c r="J46" s="63"/>
      <c r="K46" s="63"/>
      <c r="L46" s="63"/>
    </row>
    <row r="47" spans="7:12" x14ac:dyDescent="0.2">
      <c r="G47" s="63"/>
      <c r="H47" s="63"/>
      <c r="I47" s="63"/>
      <c r="J47" s="63"/>
      <c r="K47" s="63"/>
      <c r="L47" s="63"/>
    </row>
    <row r="48" spans="7:12" x14ac:dyDescent="0.2">
      <c r="G48" s="63"/>
      <c r="H48" s="63"/>
      <c r="I48" s="63"/>
      <c r="J48" s="63"/>
      <c r="K48" s="63"/>
      <c r="L48" s="63"/>
    </row>
    <row r="49" spans="7:12" x14ac:dyDescent="0.2">
      <c r="G49" s="63"/>
      <c r="H49" s="63"/>
      <c r="I49" s="63"/>
      <c r="J49" s="63"/>
      <c r="K49" s="63"/>
      <c r="L49" s="63"/>
    </row>
    <row r="50" spans="7:12" x14ac:dyDescent="0.2">
      <c r="G50" s="63"/>
      <c r="H50" s="63"/>
      <c r="I50" s="63"/>
      <c r="J50" s="63"/>
      <c r="K50" s="63"/>
      <c r="L50" s="63"/>
    </row>
    <row r="51" spans="7:12" x14ac:dyDescent="0.2">
      <c r="G51" s="63"/>
      <c r="H51" s="63"/>
      <c r="I51" s="63"/>
      <c r="J51" s="63"/>
      <c r="K51" s="63"/>
      <c r="L51" s="63"/>
    </row>
    <row r="52" spans="7:12" x14ac:dyDescent="0.2">
      <c r="G52" s="63"/>
      <c r="H52" s="63"/>
      <c r="I52" s="63"/>
      <c r="J52" s="63"/>
      <c r="K52" s="63"/>
      <c r="L52" s="63"/>
    </row>
    <row r="53" spans="7:12" x14ac:dyDescent="0.2">
      <c r="G53" s="63"/>
      <c r="H53" s="63"/>
      <c r="I53" s="63"/>
      <c r="J53" s="63"/>
      <c r="K53" s="63"/>
      <c r="L53" s="63"/>
    </row>
    <row r="54" spans="7:12" x14ac:dyDescent="0.2">
      <c r="G54" s="63"/>
      <c r="H54" s="63"/>
      <c r="I54" s="63"/>
      <c r="J54" s="63"/>
      <c r="K54" s="63"/>
      <c r="L54" s="63"/>
    </row>
    <row r="55" spans="7:12" x14ac:dyDescent="0.2">
      <c r="G55" s="63"/>
      <c r="H55" s="63"/>
      <c r="I55" s="63"/>
      <c r="J55" s="63"/>
      <c r="K55" s="63"/>
      <c r="L55" s="63"/>
    </row>
    <row r="56" spans="7:12" x14ac:dyDescent="0.2">
      <c r="G56" s="63"/>
      <c r="H56" s="63"/>
      <c r="I56" s="63"/>
      <c r="J56" s="63"/>
      <c r="K56" s="63"/>
      <c r="L56" s="63"/>
    </row>
    <row r="57" spans="7:12" x14ac:dyDescent="0.2">
      <c r="G57" s="63"/>
      <c r="H57" s="63"/>
      <c r="I57" s="63"/>
      <c r="J57" s="63"/>
      <c r="K57" s="63"/>
      <c r="L57" s="63"/>
    </row>
  </sheetData>
  <mergeCells count="11">
    <mergeCell ref="A1:L1"/>
    <mergeCell ref="A2:A3"/>
    <mergeCell ref="B2:B3"/>
    <mergeCell ref="C2:C3"/>
    <mergeCell ref="D2:D3"/>
    <mergeCell ref="E2:F2"/>
    <mergeCell ref="G2:G3"/>
    <mergeCell ref="H2:H3"/>
    <mergeCell ref="J2:J3"/>
    <mergeCell ref="K2:L2"/>
    <mergeCell ref="I2:I3"/>
  </mergeCells>
  <printOptions horizontalCentered="1"/>
  <pageMargins left="0" right="0" top="0.47244094488188981" bottom="0" header="0.55118110236220474" footer="0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9"/>
  <sheetViews>
    <sheetView zoomScale="80" zoomScaleNormal="80" zoomScaleSheetLayoutView="75" workbookViewId="0">
      <selection activeCell="B12" sqref="B12"/>
    </sheetView>
  </sheetViews>
  <sheetFormatPr defaultColWidth="9.140625" defaultRowHeight="15" x14ac:dyDescent="0.25"/>
  <cols>
    <col min="1" max="1" width="19.42578125" style="2" customWidth="1"/>
    <col min="2" max="8" width="15.7109375" style="2" customWidth="1"/>
    <col min="9" max="10" width="15.7109375" style="5" customWidth="1"/>
    <col min="11" max="16384" width="9.140625" style="2"/>
  </cols>
  <sheetData>
    <row r="1" spans="1:16" s="1" customFormat="1" ht="45" customHeight="1" x14ac:dyDescent="0.2">
      <c r="A1" s="79" t="s">
        <v>66</v>
      </c>
      <c r="B1" s="79"/>
      <c r="C1" s="79"/>
      <c r="D1" s="79"/>
      <c r="E1" s="79"/>
      <c r="F1" s="79"/>
      <c r="G1" s="79"/>
      <c r="H1" s="79"/>
      <c r="I1" s="79"/>
      <c r="J1" s="79"/>
    </row>
    <row r="2" spans="1:16" ht="20.25" customHeight="1" x14ac:dyDescent="0.25">
      <c r="A2" s="81"/>
      <c r="B2" s="81" t="s">
        <v>46</v>
      </c>
      <c r="C2" s="81" t="s">
        <v>47</v>
      </c>
      <c r="D2" s="81" t="s">
        <v>48</v>
      </c>
      <c r="E2" s="81" t="s">
        <v>49</v>
      </c>
      <c r="F2" s="81" t="s">
        <v>50</v>
      </c>
      <c r="G2" s="84" t="s">
        <v>36</v>
      </c>
      <c r="H2" s="82" t="s">
        <v>51</v>
      </c>
      <c r="I2" s="82" t="s">
        <v>61</v>
      </c>
      <c r="J2" s="82"/>
    </row>
    <row r="3" spans="1:16" ht="111" customHeight="1" x14ac:dyDescent="0.25">
      <c r="A3" s="81"/>
      <c r="B3" s="81"/>
      <c r="C3" s="81"/>
      <c r="D3" s="81"/>
      <c r="E3" s="81"/>
      <c r="F3" s="81"/>
      <c r="G3" s="85"/>
      <c r="H3" s="82"/>
      <c r="I3" s="36" t="s">
        <v>46</v>
      </c>
      <c r="J3" s="36" t="s">
        <v>47</v>
      </c>
    </row>
    <row r="4" spans="1:16" s="3" customFormat="1" ht="19.5" customHeight="1" x14ac:dyDescent="0.3">
      <c r="A4" s="31" t="s">
        <v>31</v>
      </c>
      <c r="B4" s="6">
        <f>SUM(B6:B9)</f>
        <v>414</v>
      </c>
      <c r="C4" s="6">
        <f t="shared" ref="C4:J4" si="0">SUM(C6:C9)</f>
        <v>383</v>
      </c>
      <c r="D4" s="6">
        <f t="shared" si="0"/>
        <v>68</v>
      </c>
      <c r="E4" s="6">
        <f t="shared" si="0"/>
        <v>11</v>
      </c>
      <c r="F4" s="6">
        <f t="shared" si="0"/>
        <v>14</v>
      </c>
      <c r="G4" s="6">
        <f t="shared" si="0"/>
        <v>11</v>
      </c>
      <c r="H4" s="6">
        <f t="shared" si="0"/>
        <v>2</v>
      </c>
      <c r="I4" s="6">
        <f t="shared" si="0"/>
        <v>204</v>
      </c>
      <c r="J4" s="6">
        <f t="shared" si="0"/>
        <v>187</v>
      </c>
      <c r="L4" s="38"/>
      <c r="O4" s="38"/>
    </row>
    <row r="5" spans="1:16" s="4" customFormat="1" ht="15.75" customHeight="1" x14ac:dyDescent="0.3">
      <c r="A5" s="29" t="s">
        <v>30</v>
      </c>
      <c r="B5" s="14"/>
      <c r="C5" s="14"/>
      <c r="D5" s="14"/>
      <c r="E5" s="14"/>
      <c r="F5" s="14"/>
      <c r="G5" s="14"/>
      <c r="H5" s="15"/>
      <c r="I5" s="15"/>
      <c r="J5" s="15"/>
      <c r="L5" s="38"/>
      <c r="O5" s="38"/>
      <c r="P5" s="3"/>
    </row>
    <row r="6" spans="1:16" s="4" customFormat="1" ht="15.75" customHeight="1" x14ac:dyDescent="0.3">
      <c r="A6" s="29" t="s">
        <v>42</v>
      </c>
      <c r="B6" s="14">
        <v>207</v>
      </c>
      <c r="C6" s="14">
        <v>192</v>
      </c>
      <c r="D6" s="14">
        <v>32</v>
      </c>
      <c r="E6" s="14">
        <v>4</v>
      </c>
      <c r="F6" s="14">
        <v>10</v>
      </c>
      <c r="G6" s="14">
        <v>7</v>
      </c>
      <c r="H6" s="15">
        <v>1</v>
      </c>
      <c r="I6" s="15">
        <v>106</v>
      </c>
      <c r="J6" s="15">
        <v>96</v>
      </c>
      <c r="L6" s="38"/>
      <c r="O6" s="38"/>
      <c r="P6" s="3"/>
    </row>
    <row r="7" spans="1:16" s="4" customFormat="1" ht="15.75" customHeight="1" x14ac:dyDescent="0.3">
      <c r="A7" s="32" t="s">
        <v>43</v>
      </c>
      <c r="B7" s="14">
        <v>87</v>
      </c>
      <c r="C7" s="14">
        <v>82</v>
      </c>
      <c r="D7" s="14">
        <v>16</v>
      </c>
      <c r="E7" s="14">
        <v>3</v>
      </c>
      <c r="F7" s="14">
        <v>3</v>
      </c>
      <c r="G7" s="14">
        <v>0</v>
      </c>
      <c r="H7" s="15">
        <v>0</v>
      </c>
      <c r="I7" s="15">
        <v>37</v>
      </c>
      <c r="J7" s="15">
        <v>35</v>
      </c>
      <c r="L7" s="38"/>
      <c r="O7" s="38"/>
      <c r="P7" s="3"/>
    </row>
    <row r="8" spans="1:16" ht="15.75" customHeight="1" x14ac:dyDescent="0.3">
      <c r="A8" s="32" t="s">
        <v>44</v>
      </c>
      <c r="B8" s="42">
        <v>66</v>
      </c>
      <c r="C8" s="42">
        <v>64</v>
      </c>
      <c r="D8" s="42">
        <v>8</v>
      </c>
      <c r="E8" s="42">
        <v>0</v>
      </c>
      <c r="F8" s="42">
        <v>1</v>
      </c>
      <c r="G8" s="42">
        <v>3</v>
      </c>
      <c r="H8" s="15">
        <v>0</v>
      </c>
      <c r="I8" s="43">
        <v>35</v>
      </c>
      <c r="J8" s="43">
        <v>35</v>
      </c>
      <c r="L8" s="38"/>
      <c r="O8" s="38"/>
      <c r="P8" s="3"/>
    </row>
    <row r="9" spans="1:16" ht="15.75" customHeight="1" x14ac:dyDescent="0.3">
      <c r="A9" s="32" t="s">
        <v>45</v>
      </c>
      <c r="B9" s="42">
        <v>54</v>
      </c>
      <c r="C9" s="42">
        <v>45</v>
      </c>
      <c r="D9" s="42">
        <v>12</v>
      </c>
      <c r="E9" s="42">
        <v>4</v>
      </c>
      <c r="F9" s="42">
        <v>0</v>
      </c>
      <c r="G9" s="42">
        <v>1</v>
      </c>
      <c r="H9" s="15">
        <v>1</v>
      </c>
      <c r="I9" s="43">
        <v>26</v>
      </c>
      <c r="J9" s="43">
        <v>21</v>
      </c>
      <c r="L9" s="38"/>
      <c r="O9" s="38"/>
      <c r="P9" s="3"/>
    </row>
  </sheetData>
  <mergeCells count="10">
    <mergeCell ref="A1:J1"/>
    <mergeCell ref="A2:A3"/>
    <mergeCell ref="B2:B3"/>
    <mergeCell ref="C2:C3"/>
    <mergeCell ref="D2:D3"/>
    <mergeCell ref="E2:E3"/>
    <mergeCell ref="F2:F3"/>
    <mergeCell ref="H2:H3"/>
    <mergeCell ref="I2:J2"/>
    <mergeCell ref="G2:G3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20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9"/>
      <c r="C1" s="18"/>
      <c r="D1" s="18"/>
    </row>
    <row r="2" spans="1:4" ht="21.75" customHeight="1" x14ac:dyDescent="0.25">
      <c r="A2" s="23"/>
      <c r="B2" s="24" t="s">
        <v>0</v>
      </c>
      <c r="C2" s="25" t="s">
        <v>27</v>
      </c>
      <c r="D2" s="25" t="s">
        <v>28</v>
      </c>
    </row>
    <row r="3" spans="1:4" s="22" customFormat="1" ht="18" customHeight="1" x14ac:dyDescent="0.3">
      <c r="A3" s="26">
        <v>1</v>
      </c>
      <c r="B3" s="21">
        <v>2</v>
      </c>
      <c r="C3" s="6">
        <v>3</v>
      </c>
      <c r="D3" s="6">
        <v>4</v>
      </c>
    </row>
    <row r="4" spans="1:4" s="4" customFormat="1" ht="18" customHeight="1" x14ac:dyDescent="0.3">
      <c r="A4" s="23">
        <v>1</v>
      </c>
      <c r="B4" s="13" t="s">
        <v>1</v>
      </c>
      <c r="C4" s="7">
        <v>32</v>
      </c>
      <c r="D4" s="9">
        <v>16</v>
      </c>
    </row>
    <row r="5" spans="1:4" s="4" customFormat="1" ht="18" customHeight="1" x14ac:dyDescent="0.3">
      <c r="A5" s="23">
        <v>2</v>
      </c>
      <c r="B5" s="13" t="s">
        <v>2</v>
      </c>
      <c r="C5" s="7">
        <v>30</v>
      </c>
      <c r="D5" s="9">
        <v>17</v>
      </c>
    </row>
    <row r="6" spans="1:4" s="4" customFormat="1" ht="18" customHeight="1" x14ac:dyDescent="0.3">
      <c r="A6" s="23">
        <v>3</v>
      </c>
      <c r="B6" s="13" t="s">
        <v>3</v>
      </c>
      <c r="C6" s="7">
        <v>239</v>
      </c>
      <c r="D6" s="9">
        <v>1</v>
      </c>
    </row>
    <row r="7" spans="1:4" s="4" customFormat="1" ht="18" customHeight="1" x14ac:dyDescent="0.3">
      <c r="A7" s="23">
        <v>4</v>
      </c>
      <c r="B7" s="13" t="s">
        <v>4</v>
      </c>
      <c r="C7" s="7">
        <v>61</v>
      </c>
      <c r="D7" s="9">
        <v>9</v>
      </c>
    </row>
    <row r="8" spans="1:4" s="4" customFormat="1" ht="18" customHeight="1" x14ac:dyDescent="0.3">
      <c r="A8" s="23">
        <v>5</v>
      </c>
      <c r="B8" s="17" t="s">
        <v>5</v>
      </c>
      <c r="C8" s="7">
        <v>25</v>
      </c>
      <c r="D8" s="9">
        <v>18</v>
      </c>
    </row>
    <row r="9" spans="1:4" s="4" customFormat="1" ht="18" customHeight="1" x14ac:dyDescent="0.3">
      <c r="A9" s="23">
        <v>6</v>
      </c>
      <c r="B9" s="17" t="s">
        <v>6</v>
      </c>
      <c r="C9" s="7">
        <v>42</v>
      </c>
      <c r="D9" s="9">
        <v>13</v>
      </c>
    </row>
    <row r="10" spans="1:4" s="4" customFormat="1" ht="18" customHeight="1" x14ac:dyDescent="0.3">
      <c r="A10" s="23">
        <v>7</v>
      </c>
      <c r="B10" s="17" t="s">
        <v>7</v>
      </c>
      <c r="C10" s="7">
        <v>145</v>
      </c>
      <c r="D10" s="9">
        <v>4</v>
      </c>
    </row>
    <row r="11" spans="1:4" s="4" customFormat="1" ht="18" customHeight="1" x14ac:dyDescent="0.3">
      <c r="A11" s="23">
        <v>8</v>
      </c>
      <c r="B11" s="17" t="s">
        <v>8</v>
      </c>
      <c r="C11" s="7">
        <v>46</v>
      </c>
      <c r="D11" s="9">
        <v>11</v>
      </c>
    </row>
    <row r="12" spans="1:4" s="4" customFormat="1" ht="18" customHeight="1" x14ac:dyDescent="0.3">
      <c r="A12" s="23">
        <v>9</v>
      </c>
      <c r="B12" s="17" t="s">
        <v>9</v>
      </c>
      <c r="C12" s="7">
        <v>86</v>
      </c>
      <c r="D12" s="9">
        <v>6</v>
      </c>
    </row>
    <row r="13" spans="1:4" s="4" customFormat="1" ht="18" customHeight="1" x14ac:dyDescent="0.3">
      <c r="A13" s="23">
        <v>10</v>
      </c>
      <c r="B13" s="17" t="s">
        <v>10</v>
      </c>
      <c r="C13" s="7">
        <v>33</v>
      </c>
      <c r="D13" s="9">
        <v>15</v>
      </c>
    </row>
    <row r="14" spans="1:4" s="4" customFormat="1" ht="18" customHeight="1" x14ac:dyDescent="0.3">
      <c r="A14" s="23">
        <v>11</v>
      </c>
      <c r="B14" s="13" t="s">
        <v>11</v>
      </c>
      <c r="C14" s="7">
        <v>14</v>
      </c>
      <c r="D14" s="9">
        <v>24</v>
      </c>
    </row>
    <row r="15" spans="1:4" s="4" customFormat="1" ht="18" customHeight="1" x14ac:dyDescent="0.3">
      <c r="A15" s="23">
        <v>12</v>
      </c>
      <c r="B15" s="17" t="s">
        <v>12</v>
      </c>
      <c r="C15" s="7">
        <v>55</v>
      </c>
      <c r="D15" s="9">
        <v>10</v>
      </c>
    </row>
    <row r="16" spans="1:4" s="4" customFormat="1" ht="18" customHeight="1" x14ac:dyDescent="0.3">
      <c r="A16" s="23">
        <v>13</v>
      </c>
      <c r="B16" s="17" t="s">
        <v>13</v>
      </c>
      <c r="C16" s="7">
        <v>24</v>
      </c>
      <c r="D16" s="9">
        <v>19</v>
      </c>
    </row>
    <row r="17" spans="1:4" s="4" customFormat="1" ht="18" customHeight="1" x14ac:dyDescent="0.3">
      <c r="A17" s="23">
        <v>14</v>
      </c>
      <c r="B17" s="17" t="s">
        <v>14</v>
      </c>
      <c r="C17" s="7">
        <v>71</v>
      </c>
      <c r="D17" s="9">
        <v>7</v>
      </c>
    </row>
    <row r="18" spans="1:4" s="4" customFormat="1" ht="18" customHeight="1" x14ac:dyDescent="0.3">
      <c r="A18" s="23">
        <v>15</v>
      </c>
      <c r="B18" s="17" t="s">
        <v>15</v>
      </c>
      <c r="C18" s="7">
        <v>92</v>
      </c>
      <c r="D18" s="9">
        <v>5</v>
      </c>
    </row>
    <row r="19" spans="1:4" s="4" customFormat="1" ht="18" customHeight="1" x14ac:dyDescent="0.3">
      <c r="A19" s="23">
        <v>16</v>
      </c>
      <c r="B19" s="13" t="s">
        <v>16</v>
      </c>
      <c r="C19" s="7">
        <v>32</v>
      </c>
      <c r="D19" s="9">
        <v>16</v>
      </c>
    </row>
    <row r="20" spans="1:4" s="4" customFormat="1" ht="18" customHeight="1" x14ac:dyDescent="0.3">
      <c r="A20" s="23">
        <v>17</v>
      </c>
      <c r="B20" s="17" t="s">
        <v>17</v>
      </c>
      <c r="C20" s="7">
        <v>43</v>
      </c>
      <c r="D20" s="9">
        <v>12</v>
      </c>
    </row>
    <row r="21" spans="1:4" s="4" customFormat="1" ht="18" customHeight="1" x14ac:dyDescent="0.3">
      <c r="A21" s="23">
        <v>18</v>
      </c>
      <c r="B21" s="13" t="s">
        <v>18</v>
      </c>
      <c r="C21" s="7">
        <v>18</v>
      </c>
      <c r="D21" s="9">
        <v>22</v>
      </c>
    </row>
    <row r="22" spans="1:4" s="4" customFormat="1" ht="18" customHeight="1" x14ac:dyDescent="0.3">
      <c r="A22" s="23">
        <v>19</v>
      </c>
      <c r="B22" s="17" t="s">
        <v>19</v>
      </c>
      <c r="C22" s="7">
        <v>184</v>
      </c>
      <c r="D22" s="9">
        <v>3</v>
      </c>
    </row>
    <row r="23" spans="1:4" s="4" customFormat="1" ht="18" customHeight="1" x14ac:dyDescent="0.3">
      <c r="A23" s="23">
        <v>20</v>
      </c>
      <c r="B23" s="13" t="s">
        <v>20</v>
      </c>
      <c r="C23" s="7">
        <v>22</v>
      </c>
      <c r="D23" s="9">
        <v>21</v>
      </c>
    </row>
    <row r="24" spans="1:4" s="4" customFormat="1" ht="18" customHeight="1" x14ac:dyDescent="0.3">
      <c r="A24" s="23">
        <v>21</v>
      </c>
      <c r="B24" s="17" t="s">
        <v>21</v>
      </c>
      <c r="C24" s="7">
        <v>68</v>
      </c>
      <c r="D24" s="9">
        <v>8</v>
      </c>
    </row>
    <row r="25" spans="1:4" s="4" customFormat="1" ht="18" customHeight="1" x14ac:dyDescent="0.3">
      <c r="A25" s="23">
        <v>22</v>
      </c>
      <c r="B25" s="13" t="s">
        <v>22</v>
      </c>
      <c r="C25" s="7">
        <v>40</v>
      </c>
      <c r="D25" s="9">
        <v>14</v>
      </c>
    </row>
    <row r="26" spans="1:4" s="4" customFormat="1" ht="18" customHeight="1" x14ac:dyDescent="0.3">
      <c r="A26" s="23">
        <v>23</v>
      </c>
      <c r="B26" s="17" t="s">
        <v>23</v>
      </c>
      <c r="C26" s="7">
        <v>23</v>
      </c>
      <c r="D26" s="9">
        <v>20</v>
      </c>
    </row>
    <row r="27" spans="1:4" s="4" customFormat="1" ht="18.75" customHeight="1" x14ac:dyDescent="0.3">
      <c r="A27" s="23">
        <v>24</v>
      </c>
      <c r="B27" s="17" t="s">
        <v>24</v>
      </c>
      <c r="C27" s="7">
        <v>17</v>
      </c>
      <c r="D27" s="9">
        <v>23</v>
      </c>
    </row>
    <row r="28" spans="1:4" s="4" customFormat="1" ht="18" customHeight="1" x14ac:dyDescent="0.3">
      <c r="A28" s="23">
        <v>25</v>
      </c>
      <c r="B28" s="17" t="s">
        <v>25</v>
      </c>
      <c r="C28" s="7">
        <v>228</v>
      </c>
      <c r="D28" s="9">
        <v>2</v>
      </c>
    </row>
  </sheetData>
  <sortState xmlns:xlrd2="http://schemas.microsoft.com/office/spreadsheetml/2017/richdata2" ref="A4:D28">
    <sortCondition ref="A4:A28"/>
  </sortState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7</vt:i4>
      </vt:variant>
      <vt:variant>
        <vt:lpstr>Іменовані діапазони</vt:lpstr>
      </vt:variant>
      <vt:variant>
        <vt:i4>14</vt:i4>
      </vt:variant>
    </vt:vector>
  </HeadingPairs>
  <TitlesOfParts>
    <vt:vector size="21" baseType="lpstr">
      <vt:lpstr>послуги</vt:lpstr>
      <vt:lpstr>Жінки</vt:lpstr>
      <vt:lpstr>Молодь</vt:lpstr>
      <vt:lpstr>Люди з інвалідністю</vt:lpstr>
      <vt:lpstr>ВПО</vt:lpstr>
      <vt:lpstr>УБД</vt:lpstr>
      <vt:lpstr>розрахун рейтинг</vt:lpstr>
      <vt:lpstr>ВПО!Заголовки_для_друку</vt:lpstr>
      <vt:lpstr>Жінки!Заголовки_для_друку</vt:lpstr>
      <vt:lpstr>'Люди з інвалідністю'!Заголовки_для_друку</vt:lpstr>
      <vt:lpstr>Молодь!Заголовки_для_друку</vt:lpstr>
      <vt:lpstr>послуги!Заголовки_для_друку</vt:lpstr>
      <vt:lpstr>'розрахун рейтинг'!Заголовки_для_друку</vt:lpstr>
      <vt:lpstr>УБД!Заголовки_для_друку</vt:lpstr>
      <vt:lpstr>ВПО!Область_друку</vt:lpstr>
      <vt:lpstr>Жінки!Область_друку</vt:lpstr>
      <vt:lpstr>'Люди з інвалідністю'!Область_друку</vt:lpstr>
      <vt:lpstr>Молодь!Область_друку</vt:lpstr>
      <vt:lpstr>послуги!Область_друку</vt:lpstr>
      <vt:lpstr>'розрахун рейтинг'!Область_друку</vt:lpstr>
      <vt:lpstr>УБД!Область_друку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Ракчеєва Наталія</cp:lastModifiedBy>
  <cp:lastPrinted>2025-11-11T12:02:15Z</cp:lastPrinted>
  <dcterms:created xsi:type="dcterms:W3CDTF">2023-08-31T06:33:49Z</dcterms:created>
  <dcterms:modified xsi:type="dcterms:W3CDTF">2026-05-14T06:28:35Z</dcterms:modified>
</cp:coreProperties>
</file>