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510" windowWidth="18195" windowHeight="840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<sst xmlns="http://schemas.openxmlformats.org/spreadsheetml/2006/main" count="1278" uniqueCount="897">
  <si>
    <t>Робітник з комплексного обслуговування сільськогосподарського виробництва</t>
  </si>
  <si>
    <t>3131</t>
  </si>
  <si>
    <t>7422</t>
  </si>
  <si>
    <t>Уповноважений з антикорупційної діяльності</t>
  </si>
  <si>
    <t>5132</t>
  </si>
  <si>
    <t>стрілець</t>
  </si>
  <si>
    <t>7133</t>
  </si>
  <si>
    <t>склодув</t>
  </si>
  <si>
    <t>3212</t>
  </si>
  <si>
    <t>вихователь</t>
  </si>
  <si>
    <t>2352</t>
  </si>
  <si>
    <t>8274</t>
  </si>
  <si>
    <t>Завідувач сектору апарату (місцева державна адміністрація)</t>
  </si>
  <si>
    <t>Помічник бурильника експлуатаційного та розвідувального буріння свердловин на нафту й газ</t>
  </si>
  <si>
    <t>пресувальник сиру</t>
  </si>
  <si>
    <t>контролер якості</t>
  </si>
  <si>
    <t>начальник зміни (транспорт, складське господарство, зв'язок)</t>
  </si>
  <si>
    <t>7212.2</t>
  </si>
  <si>
    <t>фахівець</t>
  </si>
  <si>
    <t>8311</t>
  </si>
  <si>
    <t>3530</t>
  </si>
  <si>
    <t>понад 15000 грн.</t>
  </si>
  <si>
    <t>консервувальник устаткування та металовиробів</t>
  </si>
  <si>
    <t>7129</t>
  </si>
  <si>
    <t>лікар-невропатолог</t>
  </si>
  <si>
    <t>фармацевт</t>
  </si>
  <si>
    <t>командир відділення</t>
  </si>
  <si>
    <t>2429</t>
  </si>
  <si>
    <t>Середній розмір запропоно-ваної заробітної плати, (грн.)</t>
  </si>
  <si>
    <t>8340</t>
  </si>
  <si>
    <t>машиніст конвеєра</t>
  </si>
  <si>
    <t>1229.6</t>
  </si>
  <si>
    <t>прибиральник територій</t>
  </si>
  <si>
    <t>Начальник відділення (пенітенціарна система)</t>
  </si>
  <si>
    <t>Інспектор (з дипломом спеціаліста)</t>
  </si>
  <si>
    <t>оператор машинного доїння</t>
  </si>
  <si>
    <t>технік-лаборант (хімічні та фізичні дослідження)</t>
  </si>
  <si>
    <t>7239</t>
  </si>
  <si>
    <t>розкрійник</t>
  </si>
  <si>
    <t>1477.1</t>
  </si>
  <si>
    <t>3112</t>
  </si>
  <si>
    <t>спеціаліст державної служби</t>
  </si>
  <si>
    <t>2412.2</t>
  </si>
  <si>
    <t>агроном</t>
  </si>
  <si>
    <t>вихователь гуртожитку</t>
  </si>
  <si>
    <t>лікар-анестезіолог</t>
  </si>
  <si>
    <t>електрозварник на автоматичних та напівавтоматичних машинах</t>
  </si>
  <si>
    <t>наповнювач приладів рідинами</t>
  </si>
  <si>
    <t>начальник фінансового відділу</t>
  </si>
  <si>
    <t>8211</t>
  </si>
  <si>
    <t>від мінімальної до 4000 грн.</t>
  </si>
  <si>
    <t>7432</t>
  </si>
  <si>
    <t>дорожній робітник.</t>
  </si>
  <si>
    <t>5142</t>
  </si>
  <si>
    <t>1226.2</t>
  </si>
  <si>
    <t>Директор (завідувач) дошкільного навчального закладу</t>
  </si>
  <si>
    <t>7143</t>
  </si>
  <si>
    <t>із графи 1, за розмірами запропонованої заробітної плати, (одиниці)</t>
  </si>
  <si>
    <t>Авіаційний технік з приладів та електроустаткування</t>
  </si>
  <si>
    <t>7224</t>
  </si>
  <si>
    <t>начальник централізованої бухгалтерії</t>
  </si>
  <si>
    <t>8240</t>
  </si>
  <si>
    <t>мельник</t>
  </si>
  <si>
    <t>акушерка</t>
  </si>
  <si>
    <t xml:space="preserve">   Усього за розділом 8</t>
  </si>
  <si>
    <t>юрисконсульт</t>
  </si>
  <si>
    <t>молодша медична сестра з догляду за хворими</t>
  </si>
  <si>
    <t>7139</t>
  </si>
  <si>
    <t>сестра медична</t>
  </si>
  <si>
    <t>інспектор воєнізованої охорони</t>
  </si>
  <si>
    <t>налагоджувальник автоматів і напівавтоматів</t>
  </si>
  <si>
    <t>контролер водопровідного господарства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</si>
  <si>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</si>
  <si>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2112.2</t>
  </si>
  <si>
    <t>інженер з якості</t>
  </si>
  <si>
    <t>машиніст насосних установок</t>
  </si>
  <si>
    <t>складач поїздів</t>
  </si>
  <si>
    <t>Кошторисник</t>
  </si>
  <si>
    <t>верстатник спеціальних деревообробних верстатів</t>
  </si>
  <si>
    <t>оператор на фільтрах</t>
  </si>
  <si>
    <t>оператор лінії у виробництві харчової продукції (виробництво м'ясних продуктів)</t>
  </si>
  <si>
    <t>майстер служби (промисловість)</t>
  </si>
  <si>
    <t>2419.2</t>
  </si>
  <si>
    <t>5123</t>
  </si>
  <si>
    <t>різальник на пилах, ножівках та верстатах</t>
  </si>
  <si>
    <t>7124</t>
  </si>
  <si>
    <t>лікар приймальної палати (відділення)</t>
  </si>
  <si>
    <t>Лицювальник-плиточник</t>
  </si>
  <si>
    <t>формувальник деталей та виробів</t>
  </si>
  <si>
    <t>2424</t>
  </si>
  <si>
    <t>шпаклювальник</t>
  </si>
  <si>
    <t>коректувальник ванн</t>
  </si>
  <si>
    <t>8221</t>
  </si>
  <si>
    <t>сестра медична з дієтичного харчування</t>
  </si>
  <si>
    <t>дефектоскопіст з ультразвукового контролю</t>
  </si>
  <si>
    <t>диспетчер</t>
  </si>
  <si>
    <t>наповнювач балонів</t>
  </si>
  <si>
    <t>1231</t>
  </si>
  <si>
    <t>2441.2</t>
  </si>
  <si>
    <t>3232</t>
  </si>
  <si>
    <t>заступник начальника відділу</t>
  </si>
  <si>
    <t>обвалювальник м'яса</t>
  </si>
  <si>
    <t>стрижневик ручного формування</t>
  </si>
  <si>
    <t>8331</t>
  </si>
  <si>
    <t>4121</t>
  </si>
  <si>
    <t>6122</t>
  </si>
  <si>
    <t>3228</t>
  </si>
  <si>
    <t>готувач фаршу</t>
  </si>
  <si>
    <t>оператор з ветеринарного оброблення тварин</t>
  </si>
  <si>
    <t>Менеджер (управитель) із зовнішньоекономічної діяльності</t>
  </si>
  <si>
    <t>сигналіст</t>
  </si>
  <si>
    <t>лікар-педіатр</t>
  </si>
  <si>
    <t>котельник</t>
  </si>
  <si>
    <t>1210.1</t>
  </si>
  <si>
    <t xml:space="preserve">   Усього за розділом 3</t>
  </si>
  <si>
    <t>2141.2</t>
  </si>
  <si>
    <t>5133</t>
  </si>
  <si>
    <t>3419</t>
  </si>
  <si>
    <t>Монтажник будівельний</t>
  </si>
  <si>
    <t>оператор виробничої дільниці</t>
  </si>
  <si>
    <t>Завідувач номерного фонду готелю (туристичного комплексу та ін.)</t>
  </si>
  <si>
    <t>7215</t>
  </si>
  <si>
    <t>слюсар з контрольно-вимірювальних приладів та автоматики (електроніка)</t>
  </si>
  <si>
    <t>майстер з ремонту</t>
  </si>
  <si>
    <t>складальник електричних машин та апаратів</t>
  </si>
  <si>
    <t>8312</t>
  </si>
  <si>
    <t>5162</t>
  </si>
  <si>
    <t>начальник зміни (промисловість)</t>
  </si>
  <si>
    <t>Державний виконавець</t>
  </si>
  <si>
    <t>7244</t>
  </si>
  <si>
    <t>Технік-технолог з виробництва молочних продуктів</t>
  </si>
  <si>
    <t>статистик медичний</t>
  </si>
  <si>
    <t>директор (начальник, інший керівник) підприємства</t>
  </si>
  <si>
    <t>Інспектор (пенітенціарна система)</t>
  </si>
  <si>
    <t>формувальник тіста</t>
  </si>
  <si>
    <t>оператор технологічних установок</t>
  </si>
  <si>
    <t>4131</t>
  </si>
  <si>
    <t>енергетик цеху</t>
  </si>
  <si>
    <t>прибиральник службових приміщень</t>
  </si>
  <si>
    <t>4212</t>
  </si>
  <si>
    <t>різальник металу на ножицях і пресах</t>
  </si>
  <si>
    <t>Начальник (керуючий) їдальні</t>
  </si>
  <si>
    <t>3433</t>
  </si>
  <si>
    <t>Бариста</t>
  </si>
  <si>
    <t>сортувальник у виробництві харчової продукції (молочні продукти)</t>
  </si>
  <si>
    <t>лікар загальної практики-сімейний лікар</t>
  </si>
  <si>
    <t>7435</t>
  </si>
  <si>
    <t>інспектор кредитний</t>
  </si>
  <si>
    <t>майстер виробничої дільниці</t>
  </si>
  <si>
    <t>налагоджувальник верстатів і маніпуляторів з програмним керуванням</t>
  </si>
  <si>
    <t>9311</t>
  </si>
  <si>
    <t>комірник</t>
  </si>
  <si>
    <t>8162</t>
  </si>
  <si>
    <t>машиніст розфасувально-пакувальних машин</t>
  </si>
  <si>
    <t>інженер служби ізоляції та захисту від перенапруг</t>
  </si>
  <si>
    <t>слюсар з експлуатації та ремонту газового устаткування</t>
  </si>
  <si>
    <t>начальник дільниці</t>
  </si>
  <si>
    <t>зуборізальник</t>
  </si>
  <si>
    <t>інженер з охорони праці</t>
  </si>
  <si>
    <t>інженер з ремонту</t>
  </si>
  <si>
    <t>3429</t>
  </si>
  <si>
    <t>адміністратор</t>
  </si>
  <si>
    <t>машиніст крана (кранівник)</t>
  </si>
  <si>
    <t>Керівник групи</t>
  </si>
  <si>
    <t>Продавець-консультант</t>
  </si>
  <si>
    <t>оператор з розрахунків за використаний газ</t>
  </si>
  <si>
    <t>ливарник пластмас</t>
  </si>
  <si>
    <t>начальник відділу поштового зв'язку</t>
  </si>
  <si>
    <t>лаборант хімічного аналізу</t>
  </si>
  <si>
    <t>4112</t>
  </si>
  <si>
    <t>6113</t>
  </si>
  <si>
    <t>столяр будівельний</t>
  </si>
  <si>
    <t>Консультант</t>
  </si>
  <si>
    <t>головний енергетик</t>
  </si>
  <si>
    <t>Асистент вчителя</t>
  </si>
  <si>
    <t>Машиніст автомотриси</t>
  </si>
  <si>
    <t>навивальник пружин</t>
  </si>
  <si>
    <t>сировар</t>
  </si>
  <si>
    <t>формувальник трикотажних виробів</t>
  </si>
  <si>
    <t>Фельдшер ветеринарної медицини</t>
  </si>
  <si>
    <t>водій навантажувача</t>
  </si>
  <si>
    <t>4222</t>
  </si>
  <si>
    <t>2446.2</t>
  </si>
  <si>
    <t>Штукатур</t>
  </si>
  <si>
    <t>2147.2</t>
  </si>
  <si>
    <t>1229.4</t>
  </si>
  <si>
    <t>2419.3</t>
  </si>
  <si>
    <t>геофізик</t>
  </si>
  <si>
    <t>водій тролейбуса</t>
  </si>
  <si>
    <t>2222.2</t>
  </si>
  <si>
    <t>1475.4</t>
  </si>
  <si>
    <t>електромеханік лінійних споруд електрозв'язку та абонентських пристроїв</t>
  </si>
  <si>
    <t>9321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</si>
  <si>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</si>
  <si>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</si>
  <si>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</si>
  <si>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</si>
  <si>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кур'єр</t>
  </si>
  <si>
    <t>від 8000 до 9000 грн.</t>
  </si>
  <si>
    <t>3439</t>
  </si>
  <si>
    <t>в'язальник</t>
  </si>
  <si>
    <t>заточувальник деревообробного інструменту</t>
  </si>
  <si>
    <t>садівник</t>
  </si>
  <si>
    <t>8282</t>
  </si>
  <si>
    <t>від 5000 до 6000 грн.</t>
  </si>
  <si>
    <t>завідувач господарства</t>
  </si>
  <si>
    <t>Машиніст потоково-механізованих цигарково-сигаретних ліній та машин</t>
  </si>
  <si>
    <t>Вихователь дошкільного навчального закладу</t>
  </si>
  <si>
    <t>керівник музичний</t>
  </si>
  <si>
    <t>слюсар будівельний</t>
  </si>
  <si>
    <t>4122</t>
  </si>
  <si>
    <t>6123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</si>
  <si>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</si>
  <si>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</si>
  <si>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</si>
  <si>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</si>
  <si>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</si>
  <si>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Інженер-лаборант</t>
  </si>
  <si>
    <t>інспектор-методист</t>
  </si>
  <si>
    <t>2221.2</t>
  </si>
  <si>
    <t>менеджер (управитель) з туризму</t>
  </si>
  <si>
    <t>8278</t>
  </si>
  <si>
    <t>Інженер-будівельник</t>
  </si>
  <si>
    <t>Менеджер (управитель) з питань регіонального розвитку</t>
  </si>
  <si>
    <t>слюсар-електромонтажник</t>
  </si>
  <si>
    <t>2451.2</t>
  </si>
  <si>
    <t>зварник на машинах контактного (пресового)зварювання</t>
  </si>
  <si>
    <t>1452</t>
  </si>
  <si>
    <t>модельник дерев'яних моделей</t>
  </si>
  <si>
    <t>Машиніст котка самохідного з рівними вальцями</t>
  </si>
  <si>
    <t>Вишивальник</t>
  </si>
  <si>
    <t>начальник воєнізованої охорони</t>
  </si>
  <si>
    <t>оператор заправних станцій</t>
  </si>
  <si>
    <t>переглядач ампул з ін'єкційними розчинами</t>
  </si>
  <si>
    <t>слюсар з ремонту дорожньо-будівельних машин та тракторів</t>
  </si>
  <si>
    <t>2351.2</t>
  </si>
  <si>
    <t>7411</t>
  </si>
  <si>
    <t>7122</t>
  </si>
  <si>
    <t>8263</t>
  </si>
  <si>
    <t>лікар пункту охорони здоров'я</t>
  </si>
  <si>
    <t>начальник технологічного бюро цеху</t>
  </si>
  <si>
    <t>перукар (перукар - модельєр)</t>
  </si>
  <si>
    <t>помічник машиніста електровоза</t>
  </si>
  <si>
    <t>електромонтер контактної мережі</t>
  </si>
  <si>
    <t>Оператор інформаційно-комунікаційних мереж</t>
  </si>
  <si>
    <t>помічник машиніста тепловоза</t>
  </si>
  <si>
    <t>Менеджер (управитель)</t>
  </si>
  <si>
    <t>начальник колони (автомобільної, механізованої)</t>
  </si>
  <si>
    <t>оброблювач технологічних місткостей і тари</t>
  </si>
  <si>
    <t>7436</t>
  </si>
  <si>
    <t>від 4000 до 5000 грн.</t>
  </si>
  <si>
    <t>1225</t>
  </si>
  <si>
    <t>Машиніст залізнично-будівельних машин</t>
  </si>
  <si>
    <t>3226</t>
  </si>
  <si>
    <t>Майстер з охорони природи</t>
  </si>
  <si>
    <t>8163</t>
  </si>
  <si>
    <t>вагар</t>
  </si>
  <si>
    <t>лікар-стоматолог</t>
  </si>
  <si>
    <t>менеджер (управитель) з постачання</t>
  </si>
  <si>
    <t>Газозварник</t>
  </si>
  <si>
    <t>технолог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</si>
  <si>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</si>
  <si>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</si>
  <si>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</si>
  <si>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</si>
  <si>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>Манікюрник</t>
  </si>
  <si>
    <t xml:space="preserve">   Усього за розділом 1</t>
  </si>
  <si>
    <t>7421</t>
  </si>
  <si>
    <t>5131</t>
  </si>
  <si>
    <t>начальник лікувально-профілактичного сектору - заступник завідувача</t>
  </si>
  <si>
    <t>7132</t>
  </si>
  <si>
    <t>3211</t>
  </si>
  <si>
    <t>8273</t>
  </si>
  <si>
    <t>9133</t>
  </si>
  <si>
    <t>7213</t>
  </si>
  <si>
    <t>інженер</t>
  </si>
  <si>
    <t>фахівець з фізичної реабілітації</t>
  </si>
  <si>
    <t>Оператор з обробки інформації та програмного забезпечення</t>
  </si>
  <si>
    <t>Прес-секретар</t>
  </si>
  <si>
    <t>виробник харчових напівфабрикатів</t>
  </si>
  <si>
    <t>електромеханік з ліфтів</t>
  </si>
  <si>
    <t>код професії</t>
  </si>
  <si>
    <t>програміст системний</t>
  </si>
  <si>
    <t>ґрунтознавець</t>
  </si>
  <si>
    <t>настелювач (швацьке виробництво)</t>
  </si>
  <si>
    <t>9162</t>
  </si>
  <si>
    <t>7242</t>
  </si>
  <si>
    <t>машиніст бульдозера (будівельні роботи)</t>
  </si>
  <si>
    <t>оператор диспетчерської служби</t>
  </si>
  <si>
    <t>8269</t>
  </si>
  <si>
    <t>синоптик</t>
  </si>
  <si>
    <t>Електромонтер з ремонту обмоток та ізоляції електроустаткування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</si>
  <si>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</si>
  <si>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</si>
  <si>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</si>
  <si>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</si>
  <si>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Дизайнер меблів</t>
  </si>
  <si>
    <t>сортувальник поштових відправлень та виробів друку</t>
  </si>
  <si>
    <t>формувальник ковбасних виробів</t>
  </si>
  <si>
    <t>інструктор з фізкультури</t>
  </si>
  <si>
    <t>комплектувальник меблів</t>
  </si>
  <si>
    <t>3111</t>
  </si>
  <si>
    <t>1222.2</t>
  </si>
  <si>
    <t>5112</t>
  </si>
  <si>
    <t>2432.2</t>
  </si>
  <si>
    <t>мийник посуду</t>
  </si>
  <si>
    <t>прасувальник</t>
  </si>
  <si>
    <t>машиніст трубоукладача</t>
  </si>
  <si>
    <t>кабельник-спаювальник</t>
  </si>
  <si>
    <t>випробувач деталей та приладів</t>
  </si>
  <si>
    <t>5141</t>
  </si>
  <si>
    <t>оператор верстатів з програмним керуванням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</si>
  <si>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</si>
  <si>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</si>
  <si>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</si>
  <si>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чистильник</t>
  </si>
  <si>
    <t>Технік-електрик</t>
  </si>
  <si>
    <t>Машиніст крана автомобільного</t>
  </si>
  <si>
    <t>7223</t>
  </si>
  <si>
    <t>Фахівець з екологічної освіти</t>
  </si>
  <si>
    <t>Зварник</t>
  </si>
  <si>
    <t xml:space="preserve">   Усього за розділом 7</t>
  </si>
  <si>
    <t>від 10000 до 15000 грн.</t>
  </si>
  <si>
    <t>Бригадир (звільнений) підприємств залізничного транспорту</t>
  </si>
  <si>
    <t>1221.2</t>
  </si>
  <si>
    <t>механік дільниці</t>
  </si>
  <si>
    <t>7219</t>
  </si>
  <si>
    <t>контролер якості оброблення виробів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</si>
  <si>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</si>
  <si>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</si>
  <si>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</si>
  <si>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</si>
  <si>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токар-напівавтоматник</t>
  </si>
  <si>
    <t>Молодша медична сестра (санітарка, санітарка-прибиральниця, санітарка-буфетниця та ін.)</t>
  </si>
  <si>
    <t>Інструктор з індивідуального навчання водінню</t>
  </si>
  <si>
    <t>товарознавець</t>
  </si>
  <si>
    <t>контролер з термооброблення</t>
  </si>
  <si>
    <t>агент рекламний</t>
  </si>
  <si>
    <t>5122</t>
  </si>
  <si>
    <t>7123</t>
  </si>
  <si>
    <t>лікар-лаборант</t>
  </si>
  <si>
    <t>лікар-психіатр</t>
  </si>
  <si>
    <t>Листоноша (поштар)</t>
  </si>
  <si>
    <t>свердлувальник</t>
  </si>
  <si>
    <t>слюсар з експлуатації та ремонту підземнихгазопроводів</t>
  </si>
  <si>
    <t>оператор (кочегар) виробничих печей</t>
  </si>
  <si>
    <t>Монтер колії</t>
  </si>
  <si>
    <t>3231</t>
  </si>
  <si>
    <t>9153</t>
  </si>
  <si>
    <t>майстер дільниці</t>
  </si>
  <si>
    <t>7233</t>
  </si>
  <si>
    <t>інженер з проектно-кошторисної роботи</t>
  </si>
  <si>
    <t>налагоджувальник зварювального й газоплазморізального устаткування</t>
  </si>
  <si>
    <t>2414.2</t>
  </si>
  <si>
    <t>2131.2</t>
  </si>
  <si>
    <t>референт</t>
  </si>
  <si>
    <t>кравець</t>
  </si>
  <si>
    <t>токар</t>
  </si>
  <si>
    <t>6121</t>
  </si>
  <si>
    <t>оператор поштового зв'язку</t>
  </si>
  <si>
    <t>8122</t>
  </si>
  <si>
    <t>Керівник (директор, начальник та ін.) підрозділу (служби, управління, департаменту та ін.) з безпеки (фінансово-економічної, інформаційної)</t>
  </si>
  <si>
    <t>оператор централізованої мийки</t>
  </si>
  <si>
    <t>контролер ковальсько-пресових робіт</t>
  </si>
  <si>
    <t>3422</t>
  </si>
  <si>
    <t>кухар</t>
  </si>
  <si>
    <t>Мерчендайзер</t>
  </si>
  <si>
    <t>машиніст тістомісильних машин</t>
  </si>
  <si>
    <t>Професіонали</t>
  </si>
  <si>
    <t>контролер пасажирського транспорту</t>
  </si>
  <si>
    <t>лікар-психотерапевт</t>
  </si>
  <si>
    <t>оператор механізованих та автоматизованих складів</t>
  </si>
  <si>
    <t xml:space="preserve">   Усього за розділом 2</t>
  </si>
  <si>
    <t>Менеджер (управитель) з логістики</t>
  </si>
  <si>
    <t>7214</t>
  </si>
  <si>
    <t>2114.2</t>
  </si>
  <si>
    <t>діловод</t>
  </si>
  <si>
    <t>моторист (машиніст)</t>
  </si>
  <si>
    <t>машиніст екскаватора</t>
  </si>
  <si>
    <t>механік автомобільної колони (гаража)</t>
  </si>
  <si>
    <t>інженер-технолог</t>
  </si>
  <si>
    <t>майстер з виробництва незбираномолочної такисломолочної продукції</t>
  </si>
  <si>
    <t>Монтажник мереж зв'язку (будівельні роботи)</t>
  </si>
  <si>
    <t>електромонтажник вторинних ланцюгів</t>
  </si>
  <si>
    <t>оператор мийної установки</t>
  </si>
  <si>
    <t>різальник заготовок та виробів з пластичних мас</t>
  </si>
  <si>
    <t>покрівельник рулонних покрівель та покрівель із штучних матеріалів</t>
  </si>
  <si>
    <t>машиніст екструдера</t>
  </si>
  <si>
    <t>7243</t>
  </si>
  <si>
    <t>озеленювач</t>
  </si>
  <si>
    <t>Машиніст колійних машин</t>
  </si>
  <si>
    <t>агент торговельний</t>
  </si>
  <si>
    <t>машиніст автогрейдера</t>
  </si>
  <si>
    <t>електрик цеху</t>
  </si>
  <si>
    <t>2213.2</t>
  </si>
  <si>
    <t>6131</t>
  </si>
  <si>
    <t>4211</t>
  </si>
  <si>
    <t>інженер з організації та нормування праці</t>
  </si>
  <si>
    <t>слюсар з огляду та ремонту локомотивів на пунктах технічного обслуговування</t>
  </si>
  <si>
    <t>стругальник</t>
  </si>
  <si>
    <t>шліфувальник</t>
  </si>
  <si>
    <t>педагог-організатор</t>
  </si>
  <si>
    <t>шліфувальник виробів, напівфабрикатів та матеріалів</t>
  </si>
  <si>
    <t>економіст</t>
  </si>
  <si>
    <t>2113.2</t>
  </si>
  <si>
    <t>терміст</t>
  </si>
  <si>
    <t>8161</t>
  </si>
  <si>
    <t>Друкар офсетного плоского друкування</t>
  </si>
  <si>
    <t>2320</t>
  </si>
  <si>
    <t>оператор теплового пункту</t>
  </si>
  <si>
    <t>провізор</t>
  </si>
  <si>
    <t>підсобний робітник</t>
  </si>
  <si>
    <t>бурильник експлуатаційного та розвіду- вального буріння свердловин на нафту та газ</t>
  </si>
  <si>
    <t>керівник студії, колективу (за видами мистецтва і народної творчості)</t>
  </si>
  <si>
    <t>аеродромний робітник</t>
  </si>
  <si>
    <t>тесляр</t>
  </si>
  <si>
    <t>начальник виробництва</t>
  </si>
  <si>
    <t>комплектувальник матеріалів, крою та виробів</t>
  </si>
  <si>
    <t>8271</t>
  </si>
  <si>
    <t>Законодавці, вищі державні службовці, керівники, менеджери  (управителі)</t>
  </si>
  <si>
    <t>5169</t>
  </si>
  <si>
    <t>машиніст бульдозера (гірничі роботи)</t>
  </si>
  <si>
    <t>8113</t>
  </si>
  <si>
    <t>2143.2</t>
  </si>
  <si>
    <t>3413</t>
  </si>
  <si>
    <t>килимарниця</t>
  </si>
  <si>
    <t>Каштелян</t>
  </si>
  <si>
    <t>бетоняр</t>
  </si>
  <si>
    <t>6141</t>
  </si>
  <si>
    <t>8223</t>
  </si>
  <si>
    <t>завідувач філіалу бібліотеки</t>
  </si>
  <si>
    <t>1229.3</t>
  </si>
  <si>
    <t>Лаборант (освіта)</t>
  </si>
  <si>
    <t>бухгалтер</t>
  </si>
  <si>
    <t>кондитер</t>
  </si>
  <si>
    <t>тракторист</t>
  </si>
  <si>
    <t>машиніст очищувальних машин</t>
  </si>
  <si>
    <t>електромонтер лінійних споруд електрозв'язку та проводового мовлення</t>
  </si>
  <si>
    <t>7111</t>
  </si>
  <si>
    <t>8252</t>
  </si>
  <si>
    <t>3471</t>
  </si>
  <si>
    <t>оператор теплових мереж</t>
  </si>
  <si>
    <t>шеф-кухар</t>
  </si>
  <si>
    <t>електроосвітлювач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</si>
  <si>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</si>
  <si>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</si>
  <si>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</si>
  <si>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</si>
  <si>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</si>
  <si>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</si>
  <si>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апаратник оброблення зерна</t>
  </si>
  <si>
    <t>профілювальник</t>
  </si>
  <si>
    <t>Бухгалтер (з дипломом магістра)</t>
  </si>
  <si>
    <t>майстер</t>
  </si>
  <si>
    <t>охоронник</t>
  </si>
  <si>
    <t>зливальник-розливальник</t>
  </si>
  <si>
    <t>інженер-конструктор</t>
  </si>
  <si>
    <t>інженер-землевпорядник</t>
  </si>
  <si>
    <t>слюсар-інструментальник</t>
  </si>
  <si>
    <t>різальник матеріалів</t>
  </si>
  <si>
    <t>8123</t>
  </si>
  <si>
    <t>оператор відеозапису</t>
  </si>
  <si>
    <t>продавець непродовольчих товарів</t>
  </si>
  <si>
    <t xml:space="preserve">   Усього за розділом 5</t>
  </si>
  <si>
    <t>начальник бригади</t>
  </si>
  <si>
    <t>масажист</t>
  </si>
  <si>
    <t>7136</t>
  </si>
  <si>
    <t>паяльщик</t>
  </si>
  <si>
    <t>покоївка</t>
  </si>
  <si>
    <t>механік з ремонту устаткування</t>
  </si>
  <si>
    <t>завідувач складу</t>
  </si>
  <si>
    <t>архітектор</t>
  </si>
  <si>
    <t>менеджер (управитель) із збуту</t>
  </si>
  <si>
    <t>налагоджувальник зуборізних і різьбофрезерних верстатів</t>
  </si>
  <si>
    <t>В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</si>
  <si>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</si>
  <si>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</si>
  <si>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</si>
  <si>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</si>
  <si>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2340</t>
  </si>
  <si>
    <t>8262</t>
  </si>
  <si>
    <t>сестра медична з фізіотерапії</t>
  </si>
  <si>
    <t>машиніст розмельного устаткування</t>
  </si>
  <si>
    <t>8229</t>
  </si>
  <si>
    <t>2149.2</t>
  </si>
  <si>
    <t>1239</t>
  </si>
  <si>
    <t>2224.2</t>
  </si>
  <si>
    <t>забивач худоби</t>
  </si>
  <si>
    <t>9151</t>
  </si>
  <si>
    <t>3115</t>
  </si>
  <si>
    <t>токар-розточувальник</t>
  </si>
  <si>
    <t>Інспектор з охорони природно-заповідного фонду</t>
  </si>
  <si>
    <t>7231</t>
  </si>
  <si>
    <t>Технік-землевпорядник</t>
  </si>
  <si>
    <t>лікар функціональної діагностики</t>
  </si>
  <si>
    <t>продавець продовольчих товарів</t>
  </si>
  <si>
    <t>машиніст тістообробних машин</t>
  </si>
  <si>
    <t>робітник з обслуговування лазні</t>
  </si>
  <si>
    <t>приймальник сільскогосподарських продуктів та сировини</t>
  </si>
  <si>
    <t>Слюсар з ремонту колісних транспортних засобів</t>
  </si>
  <si>
    <t>Начальник відділення</t>
  </si>
  <si>
    <t>заливальник металу</t>
  </si>
  <si>
    <t>сестра медична поліклініки</t>
  </si>
  <si>
    <t>інженер-енергетик</t>
  </si>
  <si>
    <t>Друкар флексографічного друкування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</si>
  <si>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</si>
  <si>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</si>
  <si>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</si>
  <si>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</si>
  <si>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</si>
  <si>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</si>
  <si>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</si>
  <si>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</si>
  <si>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</si>
  <si>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</si>
  <si>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</si>
  <si>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апаратник круп'яного виробництва</t>
  </si>
  <si>
    <t>7131</t>
  </si>
  <si>
    <t>оператор автомата для розливання молочної продукції у пакети та плівку</t>
  </si>
  <si>
    <t>8272</t>
  </si>
  <si>
    <t>9132</t>
  </si>
  <si>
    <t>представник торговельний</t>
  </si>
  <si>
    <t>акумуляторник</t>
  </si>
  <si>
    <t>7212</t>
  </si>
  <si>
    <t>сушильник сировини та матеріалів</t>
  </si>
  <si>
    <t>Авіаційний технік з планера та двигунів</t>
  </si>
  <si>
    <t>машиніст гранулювання пластичних мас</t>
  </si>
  <si>
    <t>начальник майстерні</t>
  </si>
  <si>
    <t>9161</t>
  </si>
  <si>
    <t>7241</t>
  </si>
  <si>
    <t>інженер з автоматизованих систем керування виробництвом</t>
  </si>
  <si>
    <t>свинар</t>
  </si>
  <si>
    <t>Начальник служби</t>
  </si>
  <si>
    <t>7322</t>
  </si>
  <si>
    <t>інженер з технічного нагляду</t>
  </si>
  <si>
    <t>Лікар ветеринарної медицини з фармації</t>
  </si>
  <si>
    <t>водій електро- та автовізка</t>
  </si>
  <si>
    <t>респіраторник</t>
  </si>
  <si>
    <t>механік</t>
  </si>
  <si>
    <t>Електрозварник ручного зварювання</t>
  </si>
  <si>
    <t>Опоряджувальник будівельний</t>
  </si>
  <si>
    <t>3474</t>
  </si>
  <si>
    <t>Асфальтобетонник</t>
  </si>
  <si>
    <t>соціальний робітник</t>
  </si>
  <si>
    <t>верстатник деревообробних верстатів</t>
  </si>
  <si>
    <t>намотувальник котушок</t>
  </si>
  <si>
    <t>термообробник швацьких виробів</t>
  </si>
  <si>
    <t>фельдшер</t>
  </si>
  <si>
    <t>балетмейстер</t>
  </si>
  <si>
    <t>лікар</t>
  </si>
  <si>
    <t>взуттьовик з ремонту взуття</t>
  </si>
  <si>
    <t>електромонтер з ремонту та обслуговування апаратури та пристроїв зв'язку</t>
  </si>
  <si>
    <t>дробильник (збагачування, агломерація й брикетування)</t>
  </si>
  <si>
    <t>вантажник</t>
  </si>
  <si>
    <t>1222.1</t>
  </si>
  <si>
    <t>електрик дільниці</t>
  </si>
  <si>
    <t>електромеханік</t>
  </si>
  <si>
    <t>Сапер (розмінування)</t>
  </si>
  <si>
    <t>2452.2</t>
  </si>
  <si>
    <t>муляр</t>
  </si>
  <si>
    <t>лаборант (медицина)</t>
  </si>
  <si>
    <t>8334</t>
  </si>
  <si>
    <t>монтер із захисту підземних трубопроводів від корозії</t>
  </si>
  <si>
    <t>7141</t>
  </si>
  <si>
    <t>9142</t>
  </si>
  <si>
    <t>верстатник широкого профілю</t>
  </si>
  <si>
    <t>7222</t>
  </si>
  <si>
    <t>Менеджер (управитель) в роздрібній торгівлі непродовольчими товарами</t>
  </si>
  <si>
    <t>2411.2</t>
  </si>
  <si>
    <t>8155</t>
  </si>
  <si>
    <t>електромонтер з обслуговування електроустновок</t>
  </si>
  <si>
    <t xml:space="preserve">   Усього за розділом 6</t>
  </si>
  <si>
    <t>лікар-епідеміолог</t>
  </si>
  <si>
    <t>8111</t>
  </si>
  <si>
    <t>муляр (пічник) черговий біля печей</t>
  </si>
  <si>
    <t>від 9000 до 10000 грн.</t>
  </si>
  <si>
    <t>різьбошліфувальник</t>
  </si>
  <si>
    <t>контролер у ливарному виробництві</t>
  </si>
  <si>
    <t>9333</t>
  </si>
  <si>
    <t>7413</t>
  </si>
  <si>
    <t>буфетник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</si>
  <si>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</si>
  <si>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</si>
  <si>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модельєр колодок</t>
  </si>
  <si>
    <t>лісоруб</t>
  </si>
  <si>
    <t>Столяр-верстатник (будівельні роботи)</t>
  </si>
  <si>
    <t>секретар</t>
  </si>
  <si>
    <t>2229.2</t>
  </si>
  <si>
    <t>лікар-онколог</t>
  </si>
  <si>
    <t>механік з ремонту транспорту</t>
  </si>
  <si>
    <t>начальник цеху</t>
  </si>
  <si>
    <t>1229.1</t>
  </si>
  <si>
    <t>7442</t>
  </si>
  <si>
    <t>Машиніст електростанції пересувної</t>
  </si>
  <si>
    <t>Касир-операціоніст</t>
  </si>
  <si>
    <t>газорізальник</t>
  </si>
  <si>
    <t>Дизайнер-виконавець</t>
  </si>
  <si>
    <t>мінімальна</t>
  </si>
  <si>
    <t>монтажник санітарно-технічних систем і устаткування</t>
  </si>
  <si>
    <t>головний механік</t>
  </si>
  <si>
    <t>сестра медична-анестезист</t>
  </si>
  <si>
    <t>Кондуктор громадського транспорту</t>
  </si>
  <si>
    <t>2359.2</t>
  </si>
  <si>
    <t>9152</t>
  </si>
  <si>
    <t>опалювач</t>
  </si>
  <si>
    <t>енергетик</t>
  </si>
  <si>
    <t>зоотехнік</t>
  </si>
  <si>
    <t>від 7000 до 8000 грн.</t>
  </si>
  <si>
    <t>Обліковець з реєстрації бухгалтерських даних</t>
  </si>
  <si>
    <t>контролер зварювальних робіт</t>
  </si>
  <si>
    <t>контролер енергонагляду</t>
  </si>
  <si>
    <t>керівник художній</t>
  </si>
  <si>
    <t>токар-карусельник</t>
  </si>
  <si>
    <t>Кваліфіковані робітники сільського та лісового господарств, риборозведення та рибальства</t>
  </si>
  <si>
    <t>ливарник на машинах для лиття під тиском</t>
  </si>
  <si>
    <t>3340</t>
  </si>
  <si>
    <t>секретар керівника (організації, підприємства, установи)</t>
  </si>
  <si>
    <t>фаршомісильник</t>
  </si>
  <si>
    <t>7423</t>
  </si>
  <si>
    <t>лікар ветеринарної медицини</t>
  </si>
  <si>
    <t>8275</t>
  </si>
  <si>
    <t>складальник верху взуття</t>
  </si>
  <si>
    <t>Менеджер (управитель) в оптовій торговлі</t>
  </si>
  <si>
    <t>4115</t>
  </si>
  <si>
    <t>виготовлювач натуральної ковбасної оболонки</t>
  </si>
  <si>
    <t>8231</t>
  </si>
  <si>
    <t>А</t>
  </si>
  <si>
    <t>3450</t>
  </si>
  <si>
    <t>оператор склоформувальних машин</t>
  </si>
  <si>
    <t>інженер-конструктор (механіка)</t>
  </si>
  <si>
    <t>Усього</t>
  </si>
  <si>
    <t>3417</t>
  </si>
  <si>
    <t>дезінфектор</t>
  </si>
  <si>
    <t>1223.2</t>
  </si>
  <si>
    <t>комплектувальник</t>
  </si>
  <si>
    <t>завідувач клубу</t>
  </si>
  <si>
    <t>черговий пульта керування</t>
  </si>
  <si>
    <t>4144</t>
  </si>
  <si>
    <t>начальник виробничого відділу</t>
  </si>
  <si>
    <t>1453.2</t>
  </si>
  <si>
    <t>гардеробник</t>
  </si>
  <si>
    <t>складальник приладів із скла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</si>
  <si>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</si>
  <si>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</si>
  <si>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</si>
  <si>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</si>
  <si>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</si>
  <si>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</si>
  <si>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Дизайнер графічних робіт</t>
  </si>
  <si>
    <t>токар-револьверник</t>
  </si>
  <si>
    <t>електромонтер з ремонту та обслуговування електроустаткування</t>
  </si>
  <si>
    <t>електромонтер з обслуговування і ремонту установок захисту від корозії підземних трубопроводів</t>
  </si>
  <si>
    <t>3113</t>
  </si>
  <si>
    <t>робітник фермерського господарства</t>
  </si>
  <si>
    <t>завідувач відділу</t>
  </si>
  <si>
    <t>Інженер з охорони природних екосистем</t>
  </si>
  <si>
    <t>1474</t>
  </si>
  <si>
    <t>3475</t>
  </si>
  <si>
    <t>8131</t>
  </si>
  <si>
    <t>транспортувальник (обслуговування механізмів)</t>
  </si>
  <si>
    <t>маркшейдер</t>
  </si>
  <si>
    <t>монтажник зв'язку-кабельник</t>
  </si>
  <si>
    <t>формувальник ручного формування</t>
  </si>
  <si>
    <t>від 6000 до 7000 грн.</t>
  </si>
  <si>
    <t>8212</t>
  </si>
  <si>
    <t>кухонний робітник</t>
  </si>
  <si>
    <t>7433</t>
  </si>
  <si>
    <t>оператор на автоматичних та напівавтоматичних лініях у деревообробленні</t>
  </si>
  <si>
    <t>8285</t>
  </si>
  <si>
    <t>налагоджувальник устаткування у виробництві харчової продукції</t>
  </si>
  <si>
    <t>формувальник машинного формування</t>
  </si>
  <si>
    <t>монтажник</t>
  </si>
  <si>
    <t>інженер-програміст</t>
  </si>
  <si>
    <t>Працівники сфери торгівлі та послуг</t>
  </si>
  <si>
    <t>ливарник металів та сплавів</t>
  </si>
  <si>
    <t>Фахівець з рекреації</t>
  </si>
  <si>
    <t>8322</t>
  </si>
  <si>
    <t xml:space="preserve">   Усього за розділом 9</t>
  </si>
  <si>
    <t>налагоджувальник холодноштампувального устаткування</t>
  </si>
  <si>
    <t>керівник гуртка</t>
  </si>
  <si>
    <t>оператор установки безтарного зберігання сировини</t>
  </si>
  <si>
    <t>Машиніст тепловоза</t>
  </si>
  <si>
    <t>лікар-фізіотерапевт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</si>
  <si>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</si>
  <si>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</si>
  <si>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</si>
  <si>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</si>
  <si>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Начальник цеху</t>
  </si>
  <si>
    <t>бібліограф</t>
  </si>
  <si>
    <t>8112</t>
  </si>
  <si>
    <t>машиніст зернових навантажувально-розвантажувальних машин</t>
  </si>
  <si>
    <t>лаборант хіміко-бактеріологічного аналізу</t>
  </si>
  <si>
    <t>апаратник комбікормового виробництва</t>
  </si>
  <si>
    <t>Завідувач сектору</t>
  </si>
  <si>
    <t>заступник директора</t>
  </si>
  <si>
    <t>кореспондент</t>
  </si>
  <si>
    <t>майстер поїзда (відновного, рейкозварювального)</t>
  </si>
  <si>
    <t>вулканізаторник</t>
  </si>
  <si>
    <t>8266</t>
  </si>
  <si>
    <t>фельд'єгер</t>
  </si>
  <si>
    <t>Соціальний працівник</t>
  </si>
  <si>
    <t>Електрогазозварник</t>
  </si>
  <si>
    <t>агент з нерухомості</t>
  </si>
  <si>
    <t>8141</t>
  </si>
  <si>
    <t>інженер з комп'ютерних систем</t>
  </si>
  <si>
    <t>начальник лабораторії з контролю виробництва</t>
  </si>
  <si>
    <t>бляхар</t>
  </si>
  <si>
    <t>контролер продукції збагачення</t>
  </si>
  <si>
    <t>3152</t>
  </si>
  <si>
    <t>Налагоджувальник машин і автоматичних ліній для виробництва виробів із пластмас</t>
  </si>
  <si>
    <t>2421.2</t>
  </si>
  <si>
    <t>1232</t>
  </si>
  <si>
    <t>Оператор інкубаторно-птахівничої станції</t>
  </si>
  <si>
    <t>охоронець</t>
  </si>
  <si>
    <t>3119</t>
  </si>
  <si>
    <t>сестра медична з масажу</t>
  </si>
  <si>
    <t>3436.1</t>
  </si>
  <si>
    <t>оператор лінії для виробництва борошна та гранул</t>
  </si>
  <si>
    <t>8251</t>
  </si>
  <si>
    <t>виставник</t>
  </si>
  <si>
    <t>інженер з комплектування устаткування й матеріалів</t>
  </si>
  <si>
    <t>бджоляр</t>
  </si>
  <si>
    <t>приймальник молочної продукції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</si>
  <si>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</si>
  <si>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</si>
  <si>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</si>
  <si>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2445.2</t>
  </si>
  <si>
    <t>5149</t>
  </si>
  <si>
    <t>3229</t>
  </si>
  <si>
    <t>інженер-електронік</t>
  </si>
  <si>
    <t>сестра медична зі стоматології</t>
  </si>
  <si>
    <t>автоматник</t>
  </si>
  <si>
    <t>бібліотекар</t>
  </si>
  <si>
    <t>оператор розфасовувально-пакувального автомата</t>
  </si>
  <si>
    <t>№</t>
  </si>
  <si>
    <t>слюсар-сантехнік</t>
  </si>
  <si>
    <t>плавильник металу та сплавів</t>
  </si>
  <si>
    <t xml:space="preserve">Лікар-терапевт </t>
  </si>
  <si>
    <t>валяльник</t>
  </si>
  <si>
    <t>Моторист-стерновий (керманич)</t>
  </si>
  <si>
    <t>закрійник</t>
  </si>
  <si>
    <t>Професіонал з фінансово-економічної безпеки</t>
  </si>
  <si>
    <t xml:space="preserve">   Усього за розділом 4</t>
  </si>
  <si>
    <t>педагог соціальний</t>
  </si>
  <si>
    <t>інженер з налагодження й випробувань</t>
  </si>
  <si>
    <t>укладальник-пакувальник</t>
  </si>
  <si>
    <t>начальник служби</t>
  </si>
  <si>
    <t>методист</t>
  </si>
  <si>
    <t>Маляр</t>
  </si>
  <si>
    <t>різальник труб та заготовок</t>
  </si>
  <si>
    <t>8276</t>
  </si>
  <si>
    <t>гіпсувальник</t>
  </si>
  <si>
    <t>інженер з метрології</t>
  </si>
  <si>
    <t>Монтажник з монтажу сталевих та залізобетонних конструкцій</t>
  </si>
  <si>
    <t>7216</t>
  </si>
  <si>
    <t>секретар-друкарка</t>
  </si>
  <si>
    <t>директор (інший керівник) підприємства, установи, організації фізкультурно-спор- тивної спрямо</t>
  </si>
  <si>
    <t>обробник матеріалів та готових виробів</t>
  </si>
  <si>
    <t>полірувальник (механічне оброблення металів)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</si>
  <si>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</si>
  <si>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</si>
  <si>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</si>
  <si>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</si>
  <si>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</t>
  </si>
  <si>
    <t>налагоджувальник автоматичних ліній і агрегатних верстатів</t>
  </si>
  <si>
    <t>машиніст холодильних установок</t>
  </si>
  <si>
    <t>2145.2</t>
  </si>
  <si>
    <t>3449</t>
  </si>
  <si>
    <t>економіст з фінансової роботи</t>
  </si>
  <si>
    <t>хімік-аналітик</t>
  </si>
  <si>
    <t>фрезерувальник</t>
  </si>
  <si>
    <t>складальник виробів з деревини</t>
  </si>
  <si>
    <t>фахівець із соціальної роботи</t>
  </si>
  <si>
    <t>7245</t>
  </si>
  <si>
    <t>касир (в банку)</t>
  </si>
  <si>
    <t>Фахівці</t>
  </si>
  <si>
    <t>7120</t>
  </si>
  <si>
    <t>8261</t>
  </si>
  <si>
    <t>Технічні службовці</t>
  </si>
  <si>
    <t>стропальник</t>
  </si>
  <si>
    <t>Машиніст незнімної дрезини</t>
  </si>
  <si>
    <t>випробувач двигунів</t>
  </si>
  <si>
    <t>апаратник процесу бродіння</t>
  </si>
  <si>
    <t>8290</t>
  </si>
  <si>
    <t>Асистент вихователя дошкільного навчального закладу</t>
  </si>
  <si>
    <t>7311</t>
  </si>
  <si>
    <t>птахівник</t>
  </si>
  <si>
    <t>люковий (гірничі роботи)</t>
  </si>
  <si>
    <t>6129</t>
  </si>
  <si>
    <t>тренер-викладач з виду спорту (спортивної школи, секції і т. ін.)</t>
  </si>
  <si>
    <t>майстер цеху</t>
  </si>
  <si>
    <t>2144.2</t>
  </si>
  <si>
    <t>Інженер з профілактичних робіт</t>
  </si>
  <si>
    <t>4190</t>
  </si>
  <si>
    <t>Апаратник випарювання та гранулювання</t>
  </si>
  <si>
    <t>8159</t>
  </si>
  <si>
    <t>8323</t>
  </si>
  <si>
    <t>Фахівець з публічних закупівель</t>
  </si>
  <si>
    <t>Юрист</t>
  </si>
  <si>
    <t>обрубувач</t>
  </si>
  <si>
    <t>4113</t>
  </si>
  <si>
    <t>слюсар з ремонту устаткування теплових мереж</t>
  </si>
  <si>
    <t>Технік-лаборант</t>
  </si>
  <si>
    <t>Авторемонтник</t>
  </si>
  <si>
    <t>3415</t>
  </si>
  <si>
    <t>оператор пральних машин</t>
  </si>
  <si>
    <t>Завідувач відділення</t>
  </si>
  <si>
    <t>Інженер-гідротехнік</t>
  </si>
  <si>
    <t>7211</t>
  </si>
  <si>
    <t>Бригадир на дільницях основного виробництва (хлібопекарне та кондитерське виробництво)</t>
  </si>
  <si>
    <t>наждачник</t>
  </si>
  <si>
    <t>контролер газового господарства</t>
  </si>
  <si>
    <t>головний юрисконсульт</t>
  </si>
  <si>
    <t>4142</t>
  </si>
  <si>
    <t>4223</t>
  </si>
  <si>
    <t>піскоструминник</t>
  </si>
  <si>
    <t>оператор комп'ютерного набору</t>
  </si>
  <si>
    <t>робітник з комплексного обслуговування й ремонту будинків</t>
  </si>
  <si>
    <t>екіпірувальник</t>
  </si>
  <si>
    <t>Директор установи (підприємства, організації) культури (кінотеатру, кіно відеопрокату, кіностудії та ін.)</t>
  </si>
  <si>
    <t>черговий по переїзду</t>
  </si>
  <si>
    <t>9322</t>
  </si>
  <si>
    <t>оцінювач</t>
  </si>
  <si>
    <t>лікар-ортопед-травматолог</t>
  </si>
  <si>
    <t>шліфувальник по дереву</t>
  </si>
  <si>
    <t>начальник бюро</t>
  </si>
  <si>
    <t>рентгенолаборант</t>
  </si>
  <si>
    <t>Найпростіші професії</t>
  </si>
  <si>
    <t>2332</t>
  </si>
  <si>
    <t>оператор автоматичних і напівавтоматичних ліній холодноштампувального устаткування</t>
  </si>
  <si>
    <t>інженер-механік груповий</t>
  </si>
  <si>
    <t>Організатор культурно-дозвіллєвої діяльності</t>
  </si>
  <si>
    <t>контролер верстатних та слюсарних робіт (верстатні роботи)</t>
  </si>
  <si>
    <t>1314</t>
  </si>
  <si>
    <t>слюсар з ремонту та обслуговування систем вентиляції та кондиціювання</t>
  </si>
  <si>
    <t>машиніст різальних машин</t>
  </si>
  <si>
    <t>Обліковець</t>
  </si>
  <si>
    <t>оператор розкрійного устаткування</t>
  </si>
  <si>
    <t>електромонтер з ремонту та монтажу кабельних ліній</t>
  </si>
  <si>
    <t>контролер на контрольно-пропускному пункті</t>
  </si>
  <si>
    <t>Вчитель загальноосвітнього навчального закладу</t>
  </si>
  <si>
    <t>лікар-ендокринолог</t>
  </si>
  <si>
    <t>оператор лінії у виробництві харчової продукції (перероблення фруктів, овочів, олієнасіння та горіхів)</t>
  </si>
  <si>
    <t>майстер зміни</t>
  </si>
  <si>
    <t>водолаз</t>
  </si>
  <si>
    <t>слюсар-електрик з обслуговування та ремонту металоконструкцій метрополітену</t>
  </si>
  <si>
    <t>9141</t>
  </si>
  <si>
    <t>Програміст (база даних)</t>
  </si>
  <si>
    <t>5220</t>
  </si>
  <si>
    <t>7221</t>
  </si>
  <si>
    <t>8279</t>
  </si>
  <si>
    <t>Начальник центру (психологічного забезпечення, соціально-трудової реабілітації дорослих, з надання соціальних послуг тощо)</t>
  </si>
  <si>
    <t>інструктор з праці</t>
  </si>
  <si>
    <t>інспектор</t>
  </si>
  <si>
    <t>майстер будівельних та монтажних робіт</t>
  </si>
  <si>
    <t>апаратник пастеризації та охолодження молока</t>
  </si>
  <si>
    <t>Технік з інвентаризації нерухомого майна</t>
  </si>
  <si>
    <t>Слюсар із складання металевих конструкцій</t>
  </si>
  <si>
    <t>Поліцейський (за спеціалізаціями)</t>
  </si>
  <si>
    <t>лаборант електромеханічних випробовувань та вимірювань</t>
  </si>
  <si>
    <t>слюсар з ремонту технологічних установок</t>
  </si>
  <si>
    <t>2225.2</t>
  </si>
  <si>
    <t>головний економіст</t>
  </si>
  <si>
    <t>дояр</t>
  </si>
  <si>
    <t>7412</t>
  </si>
  <si>
    <t>2455.2</t>
  </si>
  <si>
    <t>8264</t>
  </si>
  <si>
    <t>2423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</si>
  <si>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</si>
  <si>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</si>
  <si>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</si>
  <si>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</si>
  <si>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оператор електронно-обчислювальних та обчислювальних машин</t>
  </si>
  <si>
    <t>Фахівець з методів розширення ринку збуту (маркетолог)</t>
  </si>
  <si>
    <t>оператор котельні</t>
  </si>
  <si>
    <t>7441</t>
  </si>
  <si>
    <t>технік-теплотехнік</t>
  </si>
  <si>
    <t>бармен</t>
  </si>
  <si>
    <t>Механік протезно-ортопедичних виробів</t>
  </si>
  <si>
    <t>4133</t>
  </si>
  <si>
    <t>1448.1</t>
  </si>
  <si>
    <t>сиросолільник</t>
  </si>
  <si>
    <t>приймальник сировини</t>
  </si>
  <si>
    <t>адміністратор бази даних</t>
  </si>
  <si>
    <t>робітник зеленого будівництва</t>
  </si>
  <si>
    <t>сестра медична стаціонару</t>
  </si>
  <si>
    <t>3227</t>
  </si>
  <si>
    <t>2454.2</t>
  </si>
  <si>
    <t>інженер електрозв'язку</t>
  </si>
  <si>
    <t>Менеджер (управитель) з персоналу</t>
  </si>
  <si>
    <t>апаратник виробництва кисломолочних та дитячих молочних продуктів</t>
  </si>
  <si>
    <t>Робітник на лісокультурних (лісогосподарських) роботах</t>
  </si>
  <si>
    <t>головний бухгалтер</t>
  </si>
  <si>
    <t>сестра медична операційна</t>
  </si>
  <si>
    <t>механік цеху</t>
  </si>
  <si>
    <t>машиніст екскаватора одноковшового</t>
  </si>
  <si>
    <t>Розмір заробітної плати у вакансіях станом на 1 листопада 2018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</si>
</sst>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2" fillId="48" borderId="9" applyNumberFormat="0" applyAlignment="0" applyProtection="0"/>
    <xf numFmtId="0" fontId="43" fillId="49" borderId="10" applyNumberFormat="0" applyAlignment="0" applyProtection="0"/>
    <xf numFmtId="0" fontId="44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50" borderId="15" applyNumberFormat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2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6" fillId="5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644"/>
  <sheetViews>
    <sheetView tabSelected="1" zoomScalePageLayoutView="0" workbookViewId="0" topLeftCell="A1">
      <selection activeCell="A2" sqref="A2:O2"/>
    </sheetView>
  </sheetViews>
  <sheetFormatPr defaultColWidth="9.00390625" defaultRowHeight="15" customHeight="1"/>
  <cols>
    <col min="1" max="1" width="3.25390625" style="3" customWidth="1"/>
    <col min="2" max="2" width="24.375" style="6" customWidth="1"/>
    <col min="3" max="3" width="8.25390625" style="9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8" width="7.375" style="4" customWidth="1"/>
    <col min="9" max="9" width="7.125" style="4" customWidth="1"/>
    <col min="10" max="10" width="7.00390625" style="4" customWidth="1"/>
    <col min="11" max="12" width="7.125" style="4" customWidth="1"/>
    <col min="13" max="13" width="7.375" style="4" customWidth="1"/>
    <col min="14" max="14" width="7.125" style="4" customWidth="1"/>
    <col min="15" max="15" width="12.00390625" style="19" customWidth="1"/>
    <col min="16" max="16" width="8.875" style="0" hidden="1" customWidth="1"/>
  </cols>
  <sheetData>
    <row r="1" spans="1:15" ht="15" customHeight="1">
      <c r="A1" s="27" t="s">
        <v>896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8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28" t="s">
        <v>734</v>
      </c>
      <c r="B3" s="24"/>
      <c r="C3" s="26" t="s">
        <v>281</v>
      </c>
      <c r="D3" s="24" t="s">
        <v>446</v>
      </c>
      <c r="E3" s="24" t="s">
        <v>57</v>
      </c>
      <c r="F3" s="24"/>
      <c r="G3" s="24"/>
      <c r="H3" s="24"/>
      <c r="I3" s="24"/>
      <c r="J3" s="24"/>
      <c r="K3" s="24"/>
      <c r="L3" s="24"/>
      <c r="M3" s="24"/>
      <c r="N3" s="24"/>
      <c r="O3" s="25" t="s">
        <v>28</v>
      </c>
    </row>
    <row r="4" spans="1:15" ht="94.5" customHeight="1">
      <c r="A4" s="28"/>
      <c r="B4" s="24"/>
      <c r="C4" s="26"/>
      <c r="D4" s="24"/>
      <c r="E4" s="1" t="s">
        <v>597</v>
      </c>
      <c r="F4" s="1" t="s">
        <v>50</v>
      </c>
      <c r="G4" s="1" t="s">
        <v>250</v>
      </c>
      <c r="H4" s="1" t="s">
        <v>204</v>
      </c>
      <c r="I4" s="1" t="s">
        <v>663</v>
      </c>
      <c r="J4" s="1" t="s">
        <v>607</v>
      </c>
      <c r="K4" s="1" t="s">
        <v>198</v>
      </c>
      <c r="L4" s="1" t="s">
        <v>575</v>
      </c>
      <c r="M4" s="1" t="s">
        <v>322</v>
      </c>
      <c r="N4" s="1" t="s">
        <v>21</v>
      </c>
      <c r="O4" s="25"/>
    </row>
    <row r="5" spans="1:15" s="16" customFormat="1" ht="12" customHeight="1">
      <c r="A5" s="14" t="s">
        <v>626</v>
      </c>
      <c r="B5" s="14" t="s">
        <v>760</v>
      </c>
      <c r="C5" s="15" t="s">
        <v>474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21">
        <v>12</v>
      </c>
    </row>
    <row r="6" spans="1:15" s="13" customFormat="1" ht="12.75">
      <c r="A6" s="5">
        <v>1</v>
      </c>
      <c r="B6" s="10" t="s">
        <v>630</v>
      </c>
      <c r="C6" s="11"/>
      <c r="D6" s="12">
        <f>SUM(E6:N6)</f>
        <v>4540</v>
      </c>
      <c r="E6" s="12">
        <f aca="true" t="shared" si="0" ref="E6:N6">SUM(E7:E15)</f>
        <v>1440</v>
      </c>
      <c r="F6" s="12">
        <f t="shared" si="0"/>
        <v>567</v>
      </c>
      <c r="G6" s="12">
        <f t="shared" si="0"/>
        <v>742</v>
      </c>
      <c r="H6" s="12">
        <f t="shared" si="0"/>
        <v>514</v>
      </c>
      <c r="I6" s="12">
        <f t="shared" si="0"/>
        <v>426</v>
      </c>
      <c r="J6" s="12">
        <f t="shared" si="0"/>
        <v>316</v>
      </c>
      <c r="K6" s="12">
        <f t="shared" si="0"/>
        <v>164</v>
      </c>
      <c r="L6" s="12">
        <f t="shared" si="0"/>
        <v>71</v>
      </c>
      <c r="M6" s="12">
        <f t="shared" si="0"/>
        <v>219</v>
      </c>
      <c r="N6" s="12">
        <f t="shared" si="0"/>
        <v>81</v>
      </c>
      <c r="O6" s="17">
        <f>IF(D6=0,0,SUMPRODUCT(D7:D15,O7:O15)/D6)</f>
        <v>5299.469645374449</v>
      </c>
    </row>
    <row r="7" spans="1:16" s="2" customFormat="1" ht="38.25">
      <c r="A7" s="5">
        <v>2</v>
      </c>
      <c r="B7" s="6" t="s">
        <v>419</v>
      </c>
      <c r="C7" s="8"/>
      <c r="D7" s="7">
        <f aca="true" t="shared" si="1" ref="D7:P7">D92</f>
        <v>199</v>
      </c>
      <c r="E7" s="7">
        <f t="shared" si="1"/>
        <v>22</v>
      </c>
      <c r="F7" s="7">
        <f t="shared" si="1"/>
        <v>19</v>
      </c>
      <c r="G7" s="7">
        <f t="shared" si="1"/>
        <v>58</v>
      </c>
      <c r="H7" s="7">
        <f t="shared" si="1"/>
        <v>31</v>
      </c>
      <c r="I7" s="7">
        <f t="shared" si="1"/>
        <v>25</v>
      </c>
      <c r="J7" s="7">
        <f t="shared" si="1"/>
        <v>11</v>
      </c>
      <c r="K7" s="7">
        <f t="shared" si="1"/>
        <v>16</v>
      </c>
      <c r="L7" s="7">
        <f t="shared" si="1"/>
        <v>4</v>
      </c>
      <c r="M7" s="7">
        <f t="shared" si="1"/>
        <v>12</v>
      </c>
      <c r="N7" s="7">
        <f t="shared" si="1"/>
        <v>1</v>
      </c>
      <c r="O7" s="18">
        <f t="shared" si="1"/>
        <v>5632.2453768844225</v>
      </c>
      <c r="P7" s="2">
        <f t="shared" si="1"/>
        <v>0</v>
      </c>
    </row>
    <row r="8" spans="1:16" s="2" customFormat="1" ht="15" customHeight="1">
      <c r="A8" s="5">
        <v>3</v>
      </c>
      <c r="B8" s="6" t="s">
        <v>368</v>
      </c>
      <c r="C8" s="8"/>
      <c r="D8" s="7">
        <f aca="true" t="shared" si="2" ref="D8:P8">D190</f>
        <v>366</v>
      </c>
      <c r="E8" s="7">
        <f t="shared" si="2"/>
        <v>85</v>
      </c>
      <c r="F8" s="7">
        <f t="shared" si="2"/>
        <v>34</v>
      </c>
      <c r="G8" s="7">
        <f t="shared" si="2"/>
        <v>86</v>
      </c>
      <c r="H8" s="7">
        <f t="shared" si="2"/>
        <v>66</v>
      </c>
      <c r="I8" s="7">
        <f t="shared" si="2"/>
        <v>43</v>
      </c>
      <c r="J8" s="7">
        <f t="shared" si="2"/>
        <v>17</v>
      </c>
      <c r="K8" s="7">
        <f t="shared" si="2"/>
        <v>15</v>
      </c>
      <c r="L8" s="7">
        <f t="shared" si="2"/>
        <v>7</v>
      </c>
      <c r="M8" s="7">
        <f t="shared" si="2"/>
        <v>11</v>
      </c>
      <c r="N8" s="7">
        <f t="shared" si="2"/>
        <v>2</v>
      </c>
      <c r="O8" s="18">
        <f t="shared" si="2"/>
        <v>5110.606530054645</v>
      </c>
      <c r="P8" s="2">
        <f t="shared" si="2"/>
        <v>0</v>
      </c>
    </row>
    <row r="9" spans="1:16" s="2" customFormat="1" ht="15" customHeight="1">
      <c r="A9" s="5">
        <v>4</v>
      </c>
      <c r="B9" s="6" t="s">
        <v>775</v>
      </c>
      <c r="C9" s="8"/>
      <c r="D9" s="7">
        <f aca="true" t="shared" si="3" ref="D9:P9">D261</f>
        <v>335</v>
      </c>
      <c r="E9" s="7">
        <f t="shared" si="3"/>
        <v>141</v>
      </c>
      <c r="F9" s="7">
        <f t="shared" si="3"/>
        <v>34</v>
      </c>
      <c r="G9" s="7">
        <f t="shared" si="3"/>
        <v>74</v>
      </c>
      <c r="H9" s="7">
        <f t="shared" si="3"/>
        <v>42</v>
      </c>
      <c r="I9" s="7">
        <f t="shared" si="3"/>
        <v>18</v>
      </c>
      <c r="J9" s="7">
        <f t="shared" si="3"/>
        <v>7</v>
      </c>
      <c r="K9" s="7">
        <f t="shared" si="3"/>
        <v>6</v>
      </c>
      <c r="L9" s="7">
        <f t="shared" si="3"/>
        <v>6</v>
      </c>
      <c r="M9" s="7">
        <f t="shared" si="3"/>
        <v>6</v>
      </c>
      <c r="N9" s="7">
        <f t="shared" si="3"/>
        <v>1</v>
      </c>
      <c r="O9" s="18">
        <f t="shared" si="3"/>
        <v>4559.576686567165</v>
      </c>
      <c r="P9" s="2">
        <f t="shared" si="3"/>
        <v>0</v>
      </c>
    </row>
    <row r="10" spans="1:16" s="2" customFormat="1" ht="15" customHeight="1">
      <c r="A10" s="5">
        <v>5</v>
      </c>
      <c r="B10" s="6" t="s">
        <v>778</v>
      </c>
      <c r="C10" s="8"/>
      <c r="D10" s="7">
        <f aca="true" t="shared" si="4" ref="D10:P10">D285</f>
        <v>133</v>
      </c>
      <c r="E10" s="7">
        <f t="shared" si="4"/>
        <v>36</v>
      </c>
      <c r="F10" s="7">
        <f t="shared" si="4"/>
        <v>51</v>
      </c>
      <c r="G10" s="7">
        <f t="shared" si="4"/>
        <v>20</v>
      </c>
      <c r="H10" s="7">
        <f t="shared" si="4"/>
        <v>15</v>
      </c>
      <c r="I10" s="7">
        <f t="shared" si="4"/>
        <v>7</v>
      </c>
      <c r="J10" s="7">
        <f t="shared" si="4"/>
        <v>3</v>
      </c>
      <c r="K10" s="7">
        <f t="shared" si="4"/>
        <v>0</v>
      </c>
      <c r="L10" s="7">
        <f t="shared" si="4"/>
        <v>1</v>
      </c>
      <c r="M10" s="7">
        <f t="shared" si="4"/>
        <v>0</v>
      </c>
      <c r="N10" s="7">
        <f t="shared" si="4"/>
        <v>0</v>
      </c>
      <c r="O10" s="18">
        <f t="shared" si="4"/>
        <v>4074.4830827067667</v>
      </c>
      <c r="P10" s="2">
        <f t="shared" si="4"/>
        <v>0</v>
      </c>
    </row>
    <row r="11" spans="1:16" ht="25.5">
      <c r="A11" s="3">
        <v>6</v>
      </c>
      <c r="B11" s="6" t="s">
        <v>673</v>
      </c>
      <c r="D11" s="4">
        <f aca="true" t="shared" si="5" ref="D11:P11">D312</f>
        <v>440</v>
      </c>
      <c r="E11" s="4">
        <f t="shared" si="5"/>
        <v>190</v>
      </c>
      <c r="F11" s="4">
        <f t="shared" si="5"/>
        <v>92</v>
      </c>
      <c r="G11" s="4">
        <f t="shared" si="5"/>
        <v>99</v>
      </c>
      <c r="H11" s="4">
        <f t="shared" si="5"/>
        <v>41</v>
      </c>
      <c r="I11" s="4">
        <f t="shared" si="5"/>
        <v>10</v>
      </c>
      <c r="J11" s="4">
        <f t="shared" si="5"/>
        <v>5</v>
      </c>
      <c r="K11" s="4">
        <f t="shared" si="5"/>
        <v>3</v>
      </c>
      <c r="L11" s="4">
        <f t="shared" si="5"/>
        <v>0</v>
      </c>
      <c r="M11" s="4">
        <f t="shared" si="5"/>
        <v>0</v>
      </c>
      <c r="N11" s="4">
        <f t="shared" si="5"/>
        <v>0</v>
      </c>
      <c r="O11" s="19">
        <f t="shared" si="5"/>
        <v>4082.298909090909</v>
      </c>
      <c r="P11">
        <f t="shared" si="5"/>
        <v>0</v>
      </c>
    </row>
    <row r="12" spans="1:16" ht="63.75">
      <c r="A12" s="3">
        <v>7</v>
      </c>
      <c r="B12" s="6" t="s">
        <v>613</v>
      </c>
      <c r="D12" s="4">
        <f aca="true" t="shared" si="6" ref="D12:P12">D328</f>
        <v>35</v>
      </c>
      <c r="E12" s="4">
        <f t="shared" si="6"/>
        <v>13</v>
      </c>
      <c r="F12" s="4">
        <f t="shared" si="6"/>
        <v>7</v>
      </c>
      <c r="G12" s="4">
        <f t="shared" si="6"/>
        <v>6</v>
      </c>
      <c r="H12" s="4">
        <f t="shared" si="6"/>
        <v>4</v>
      </c>
      <c r="I12" s="4">
        <f t="shared" si="6"/>
        <v>3</v>
      </c>
      <c r="J12" s="4">
        <f t="shared" si="6"/>
        <v>2</v>
      </c>
      <c r="K12" s="4">
        <f t="shared" si="6"/>
        <v>0</v>
      </c>
      <c r="L12" s="4">
        <f t="shared" si="6"/>
        <v>0</v>
      </c>
      <c r="M12" s="4">
        <f t="shared" si="6"/>
        <v>0</v>
      </c>
      <c r="N12" s="4">
        <f t="shared" si="6"/>
        <v>0</v>
      </c>
      <c r="O12" s="19">
        <f t="shared" si="6"/>
        <v>4366.515714285714</v>
      </c>
      <c r="P12">
        <f t="shared" si="6"/>
        <v>0</v>
      </c>
    </row>
    <row r="13" spans="1:16" ht="25.5">
      <c r="A13" s="3">
        <v>8</v>
      </c>
      <c r="B13" s="6" t="s">
        <v>312</v>
      </c>
      <c r="D13" s="4">
        <f aca="true" t="shared" si="7" ref="D13:P13">D467</f>
        <v>1310</v>
      </c>
      <c r="E13" s="4">
        <f t="shared" si="7"/>
        <v>263</v>
      </c>
      <c r="F13" s="4">
        <f t="shared" si="7"/>
        <v>143</v>
      </c>
      <c r="G13" s="4">
        <f t="shared" si="7"/>
        <v>149</v>
      </c>
      <c r="H13" s="4">
        <f t="shared" si="7"/>
        <v>170</v>
      </c>
      <c r="I13" s="4">
        <f t="shared" si="7"/>
        <v>156</v>
      </c>
      <c r="J13" s="4">
        <f t="shared" si="7"/>
        <v>186</v>
      </c>
      <c r="K13" s="4">
        <f t="shared" si="7"/>
        <v>68</v>
      </c>
      <c r="L13" s="4">
        <f t="shared" si="7"/>
        <v>25</v>
      </c>
      <c r="M13" s="4">
        <f t="shared" si="7"/>
        <v>99</v>
      </c>
      <c r="N13" s="4">
        <f t="shared" si="7"/>
        <v>51</v>
      </c>
      <c r="O13" s="19">
        <f t="shared" si="7"/>
        <v>6258.272931297708</v>
      </c>
      <c r="P13">
        <f t="shared" si="7"/>
        <v>0</v>
      </c>
    </row>
    <row r="14" spans="1:16" ht="76.5">
      <c r="A14" s="3">
        <v>9</v>
      </c>
      <c r="B14" s="6" t="s">
        <v>262</v>
      </c>
      <c r="D14" s="4">
        <f aca="true" t="shared" si="8" ref="D14:P14">D610</f>
        <v>971</v>
      </c>
      <c r="E14" s="4">
        <f t="shared" si="8"/>
        <v>236</v>
      </c>
      <c r="F14" s="4">
        <f t="shared" si="8"/>
        <v>100</v>
      </c>
      <c r="G14" s="4">
        <f t="shared" si="8"/>
        <v>153</v>
      </c>
      <c r="H14" s="4">
        <f t="shared" si="8"/>
        <v>103</v>
      </c>
      <c r="I14" s="4">
        <f t="shared" si="8"/>
        <v>131</v>
      </c>
      <c r="J14" s="4">
        <f t="shared" si="8"/>
        <v>65</v>
      </c>
      <c r="K14" s="4">
        <f t="shared" si="8"/>
        <v>47</v>
      </c>
      <c r="L14" s="4">
        <f t="shared" si="8"/>
        <v>28</v>
      </c>
      <c r="M14" s="4">
        <f t="shared" si="8"/>
        <v>82</v>
      </c>
      <c r="N14" s="4">
        <f t="shared" si="8"/>
        <v>26</v>
      </c>
      <c r="O14" s="19">
        <f t="shared" si="8"/>
        <v>5883.636910401648</v>
      </c>
      <c r="P14">
        <f t="shared" si="8"/>
        <v>0</v>
      </c>
    </row>
    <row r="15" spans="1:16" ht="15" customHeight="1">
      <c r="A15" s="3">
        <v>10</v>
      </c>
      <c r="B15" s="6" t="s">
        <v>827</v>
      </c>
      <c r="D15" s="4">
        <f aca="true" t="shared" si="9" ref="D15:P15">D644</f>
        <v>751</v>
      </c>
      <c r="E15" s="4">
        <f t="shared" si="9"/>
        <v>454</v>
      </c>
      <c r="F15" s="4">
        <f t="shared" si="9"/>
        <v>87</v>
      </c>
      <c r="G15" s="4">
        <f t="shared" si="9"/>
        <v>97</v>
      </c>
      <c r="H15" s="4">
        <f t="shared" si="9"/>
        <v>42</v>
      </c>
      <c r="I15" s="4">
        <f t="shared" si="9"/>
        <v>33</v>
      </c>
      <c r="J15" s="4">
        <f t="shared" si="9"/>
        <v>20</v>
      </c>
      <c r="K15" s="4">
        <f t="shared" si="9"/>
        <v>9</v>
      </c>
      <c r="L15" s="4">
        <f t="shared" si="9"/>
        <v>0</v>
      </c>
      <c r="M15" s="4">
        <f t="shared" si="9"/>
        <v>9</v>
      </c>
      <c r="N15" s="4">
        <f t="shared" si="9"/>
        <v>0</v>
      </c>
      <c r="O15" s="19">
        <f t="shared" si="9"/>
        <v>4179.148308921439</v>
      </c>
      <c r="P15">
        <f t="shared" si="9"/>
        <v>0</v>
      </c>
    </row>
    <row r="16" spans="2:15" ht="51">
      <c r="B16" s="6" t="s">
        <v>756</v>
      </c>
      <c r="C16" s="9" t="s">
        <v>113</v>
      </c>
      <c r="D16" s="4">
        <f aca="true" t="shared" si="10" ref="D16:D79">SUM(E16:N16)</f>
        <v>1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19">
        <v>4000</v>
      </c>
    </row>
    <row r="17" spans="2:15" ht="76.5">
      <c r="B17" s="6" t="s">
        <v>724</v>
      </c>
      <c r="C17" s="9" t="s">
        <v>113</v>
      </c>
      <c r="D17" s="4">
        <f t="shared" si="10"/>
        <v>1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19">
        <v>6000</v>
      </c>
    </row>
    <row r="18" spans="2:15" ht="25.5">
      <c r="B18" s="6" t="s">
        <v>132</v>
      </c>
      <c r="C18" s="9" t="s">
        <v>113</v>
      </c>
      <c r="D18" s="4">
        <f t="shared" si="10"/>
        <v>2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19">
        <v>4173</v>
      </c>
    </row>
    <row r="19" spans="2:15" ht="12.75">
      <c r="B19" s="6" t="s">
        <v>694</v>
      </c>
      <c r="C19" s="9" t="s">
        <v>113</v>
      </c>
      <c r="D19" s="4">
        <f t="shared" si="10"/>
        <v>4</v>
      </c>
      <c r="E19" s="4">
        <v>0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1</v>
      </c>
      <c r="L19" s="4">
        <v>0</v>
      </c>
      <c r="M19" s="4">
        <v>1</v>
      </c>
      <c r="N19" s="4">
        <v>0</v>
      </c>
      <c r="O19" s="19">
        <v>7751.5</v>
      </c>
    </row>
    <row r="20" spans="2:15" ht="63.75">
      <c r="B20" s="6" t="s">
        <v>819</v>
      </c>
      <c r="C20" s="9" t="s">
        <v>113</v>
      </c>
      <c r="D20" s="4">
        <f t="shared" si="10"/>
        <v>1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19">
        <v>3723</v>
      </c>
    </row>
    <row r="21" spans="2:15" ht="12.75">
      <c r="B21" s="6" t="s">
        <v>254</v>
      </c>
      <c r="C21" s="9" t="s">
        <v>324</v>
      </c>
      <c r="D21" s="4">
        <f t="shared" si="10"/>
        <v>2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19">
        <v>3723</v>
      </c>
    </row>
    <row r="22" spans="2:15" ht="12.75">
      <c r="B22" s="6" t="s">
        <v>500</v>
      </c>
      <c r="C22" s="9" t="s">
        <v>324</v>
      </c>
      <c r="D22" s="4">
        <f t="shared" si="10"/>
        <v>1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19">
        <v>5500</v>
      </c>
    </row>
    <row r="23" spans="2:15" ht="12.75">
      <c r="B23" s="6" t="s">
        <v>212</v>
      </c>
      <c r="C23" s="9" t="s">
        <v>324</v>
      </c>
      <c r="D23" s="4">
        <f t="shared" si="10"/>
        <v>5</v>
      </c>
      <c r="E23" s="4">
        <v>0</v>
      </c>
      <c r="F23" s="4">
        <v>0</v>
      </c>
      <c r="G23" s="4">
        <v>0</v>
      </c>
      <c r="H23" s="4">
        <v>1</v>
      </c>
      <c r="I23" s="4">
        <v>3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19">
        <v>6662.4</v>
      </c>
    </row>
    <row r="24" spans="2:15" ht="12.75">
      <c r="B24" s="6" t="s">
        <v>687</v>
      </c>
      <c r="C24" s="9" t="s">
        <v>324</v>
      </c>
      <c r="D24" s="4">
        <f t="shared" si="1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19">
        <v>10375</v>
      </c>
    </row>
    <row r="25" spans="2:15" ht="12.75">
      <c r="B25" s="6" t="s">
        <v>599</v>
      </c>
      <c r="C25" s="9" t="s">
        <v>554</v>
      </c>
      <c r="D25" s="4">
        <f t="shared" si="10"/>
        <v>2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19">
        <v>7540</v>
      </c>
    </row>
    <row r="26" spans="2:15" ht="12.75">
      <c r="B26" s="6" t="s">
        <v>173</v>
      </c>
      <c r="C26" s="9" t="s">
        <v>554</v>
      </c>
      <c r="D26" s="4">
        <f t="shared" si="1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v>0</v>
      </c>
      <c r="M26" s="4">
        <v>0</v>
      </c>
      <c r="N26" s="4">
        <v>0</v>
      </c>
      <c r="O26" s="19">
        <v>8000</v>
      </c>
    </row>
    <row r="27" spans="2:15" ht="12.75">
      <c r="B27" s="6" t="s">
        <v>26</v>
      </c>
      <c r="C27" s="9" t="s">
        <v>302</v>
      </c>
      <c r="D27" s="4">
        <f t="shared" si="10"/>
        <v>2</v>
      </c>
      <c r="E27" s="4">
        <v>0</v>
      </c>
      <c r="F27" s="4">
        <v>0</v>
      </c>
      <c r="G27" s="4">
        <v>0</v>
      </c>
      <c r="H27" s="4">
        <v>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9">
        <v>5000</v>
      </c>
    </row>
    <row r="28" spans="2:15" ht="12.75">
      <c r="B28" s="6" t="s">
        <v>453</v>
      </c>
      <c r="C28" s="9" t="s">
        <v>302</v>
      </c>
      <c r="D28" s="4">
        <f t="shared" si="10"/>
        <v>7</v>
      </c>
      <c r="E28" s="4">
        <v>0</v>
      </c>
      <c r="F28" s="4">
        <v>0</v>
      </c>
      <c r="G28" s="4">
        <v>1</v>
      </c>
      <c r="H28" s="4">
        <v>1</v>
      </c>
      <c r="I28" s="4">
        <v>5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19">
        <v>5861.43</v>
      </c>
    </row>
    <row r="29" spans="2:15" ht="12.75">
      <c r="B29" s="6" t="s">
        <v>123</v>
      </c>
      <c r="C29" s="9" t="s">
        <v>302</v>
      </c>
      <c r="D29" s="4">
        <f t="shared" si="10"/>
        <v>2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19">
        <v>6410</v>
      </c>
    </row>
    <row r="30" spans="2:15" ht="25.5">
      <c r="B30" s="6" t="s">
        <v>148</v>
      </c>
      <c r="C30" s="9" t="s">
        <v>302</v>
      </c>
      <c r="D30" s="4">
        <f t="shared" si="10"/>
        <v>13</v>
      </c>
      <c r="E30" s="4">
        <v>0</v>
      </c>
      <c r="F30" s="4">
        <v>0</v>
      </c>
      <c r="G30" s="4">
        <v>10</v>
      </c>
      <c r="H30" s="4">
        <v>0</v>
      </c>
      <c r="I30" s="4">
        <v>2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19">
        <v>4818.69</v>
      </c>
    </row>
    <row r="31" spans="2:15" ht="25.5">
      <c r="B31" s="6" t="s">
        <v>81</v>
      </c>
      <c r="C31" s="9" t="s">
        <v>302</v>
      </c>
      <c r="D31" s="4">
        <f t="shared" si="10"/>
        <v>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19">
        <v>10000</v>
      </c>
    </row>
    <row r="32" spans="2:15" ht="12.75">
      <c r="B32" s="6" t="s">
        <v>843</v>
      </c>
      <c r="C32" s="9" t="s">
        <v>302</v>
      </c>
      <c r="D32" s="4">
        <f t="shared" si="10"/>
        <v>1</v>
      </c>
      <c r="E32" s="4">
        <v>0</v>
      </c>
      <c r="F32" s="4">
        <v>0</v>
      </c>
      <c r="G32" s="4">
        <v>0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19">
        <v>6800</v>
      </c>
    </row>
    <row r="33" spans="2:15" ht="12.75">
      <c r="B33" s="6" t="s">
        <v>349</v>
      </c>
      <c r="C33" s="9" t="s">
        <v>302</v>
      </c>
      <c r="D33" s="4">
        <f t="shared" si="10"/>
        <v>5</v>
      </c>
      <c r="E33" s="4">
        <v>0</v>
      </c>
      <c r="F33" s="4">
        <v>0</v>
      </c>
      <c r="G33" s="4">
        <v>0</v>
      </c>
      <c r="H33" s="4">
        <v>5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19">
        <v>5320</v>
      </c>
    </row>
    <row r="34" spans="2:15" ht="12.75">
      <c r="B34" s="6" t="s">
        <v>790</v>
      </c>
      <c r="C34" s="9" t="s">
        <v>302</v>
      </c>
      <c r="D34" s="4">
        <f t="shared" si="10"/>
        <v>3</v>
      </c>
      <c r="E34" s="4">
        <v>0</v>
      </c>
      <c r="F34" s="4">
        <v>0</v>
      </c>
      <c r="G34" s="4">
        <v>1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19">
        <v>7358.33</v>
      </c>
    </row>
    <row r="35" spans="2:15" ht="12.75">
      <c r="B35" s="6" t="s">
        <v>464</v>
      </c>
      <c r="C35" s="9" t="s">
        <v>302</v>
      </c>
      <c r="D35" s="4">
        <f t="shared" si="10"/>
        <v>1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19">
        <v>4500</v>
      </c>
    </row>
    <row r="36" spans="2:15" ht="25.5">
      <c r="B36" s="6" t="s">
        <v>705</v>
      </c>
      <c r="C36" s="9" t="s">
        <v>302</v>
      </c>
      <c r="D36" s="4">
        <f t="shared" si="10"/>
        <v>1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19">
        <v>5000</v>
      </c>
    </row>
    <row r="37" spans="2:15" ht="25.5">
      <c r="B37" s="6" t="s">
        <v>638</v>
      </c>
      <c r="C37" s="9" t="s">
        <v>302</v>
      </c>
      <c r="D37" s="4">
        <f t="shared" si="10"/>
        <v>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19">
        <v>8000</v>
      </c>
    </row>
    <row r="38" spans="2:15" ht="25.5">
      <c r="B38" s="6" t="s">
        <v>127</v>
      </c>
      <c r="C38" s="9" t="s">
        <v>302</v>
      </c>
      <c r="D38" s="4">
        <f t="shared" si="10"/>
        <v>1</v>
      </c>
      <c r="E38" s="4">
        <v>0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9">
        <v>4525</v>
      </c>
    </row>
    <row r="39" spans="2:15" ht="12.75">
      <c r="B39" s="6" t="s">
        <v>156</v>
      </c>
      <c r="C39" s="9" t="s">
        <v>302</v>
      </c>
      <c r="D39" s="4">
        <f t="shared" si="10"/>
        <v>5</v>
      </c>
      <c r="E39" s="4">
        <v>0</v>
      </c>
      <c r="F39" s="4">
        <v>0</v>
      </c>
      <c r="G39" s="4">
        <v>2</v>
      </c>
      <c r="H39" s="4">
        <v>0</v>
      </c>
      <c r="I39" s="4">
        <v>0</v>
      </c>
      <c r="J39" s="4">
        <v>1</v>
      </c>
      <c r="K39" s="4">
        <v>1</v>
      </c>
      <c r="L39" s="4">
        <v>0</v>
      </c>
      <c r="M39" s="4">
        <v>1</v>
      </c>
      <c r="N39" s="4">
        <v>0</v>
      </c>
      <c r="O39" s="19">
        <v>6843</v>
      </c>
    </row>
    <row r="40" spans="2:15" ht="12.75">
      <c r="B40" s="6" t="s">
        <v>590</v>
      </c>
      <c r="C40" s="9" t="s">
        <v>302</v>
      </c>
      <c r="D40" s="4">
        <f t="shared" si="10"/>
        <v>1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19">
        <v>8000</v>
      </c>
    </row>
    <row r="41" spans="2:15" ht="12.75">
      <c r="B41" s="6" t="s">
        <v>416</v>
      </c>
      <c r="C41" s="9" t="s">
        <v>302</v>
      </c>
      <c r="D41" s="4">
        <f t="shared" si="10"/>
        <v>1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19">
        <v>6089</v>
      </c>
    </row>
    <row r="42" spans="2:15" ht="12.75">
      <c r="B42" s="6" t="s">
        <v>642</v>
      </c>
      <c r="C42" s="9" t="s">
        <v>633</v>
      </c>
      <c r="D42" s="4">
        <f t="shared" si="10"/>
        <v>6</v>
      </c>
      <c r="E42" s="4">
        <v>0</v>
      </c>
      <c r="F42" s="4">
        <v>0</v>
      </c>
      <c r="G42" s="4">
        <v>4</v>
      </c>
      <c r="H42" s="4">
        <v>2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9">
        <v>4477.5</v>
      </c>
    </row>
    <row r="43" spans="2:15" ht="12.75">
      <c r="B43" s="6" t="s">
        <v>156</v>
      </c>
      <c r="C43" s="9" t="s">
        <v>633</v>
      </c>
      <c r="D43" s="4">
        <f t="shared" si="10"/>
        <v>2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19">
        <v>8502.69</v>
      </c>
    </row>
    <row r="44" spans="2:15" ht="25.5">
      <c r="B44" s="6" t="s">
        <v>854</v>
      </c>
      <c r="C44" s="9" t="s">
        <v>633</v>
      </c>
      <c r="D44" s="4">
        <f t="shared" si="10"/>
        <v>6</v>
      </c>
      <c r="E44" s="4">
        <v>1</v>
      </c>
      <c r="F44" s="4">
        <v>0</v>
      </c>
      <c r="G44" s="4">
        <v>2</v>
      </c>
      <c r="H44" s="4">
        <v>0</v>
      </c>
      <c r="I44" s="4">
        <v>0</v>
      </c>
      <c r="J44" s="4">
        <v>2</v>
      </c>
      <c r="K44" s="4">
        <v>0</v>
      </c>
      <c r="L44" s="4">
        <v>1</v>
      </c>
      <c r="M44" s="4">
        <v>0</v>
      </c>
      <c r="N44" s="4">
        <v>0</v>
      </c>
      <c r="O44" s="19">
        <v>5843.83</v>
      </c>
    </row>
    <row r="45" spans="2:15" ht="25.5">
      <c r="B45" s="6" t="s">
        <v>141</v>
      </c>
      <c r="C45" s="9" t="s">
        <v>251</v>
      </c>
      <c r="D45" s="4">
        <f t="shared" si="10"/>
        <v>1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19">
        <v>5000</v>
      </c>
    </row>
    <row r="46" spans="2:15" ht="12.75">
      <c r="B46" s="6" t="s">
        <v>470</v>
      </c>
      <c r="C46" s="9" t="s">
        <v>54</v>
      </c>
      <c r="D46" s="4">
        <f t="shared" si="10"/>
        <v>1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19">
        <v>4000</v>
      </c>
    </row>
    <row r="47" spans="2:15" ht="25.5">
      <c r="B47" s="6" t="s">
        <v>696</v>
      </c>
      <c r="C47" s="9" t="s">
        <v>54</v>
      </c>
      <c r="D47" s="4">
        <f t="shared" si="10"/>
        <v>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</v>
      </c>
      <c r="L47" s="4">
        <v>0</v>
      </c>
      <c r="M47" s="4">
        <v>0</v>
      </c>
      <c r="N47" s="4">
        <v>0</v>
      </c>
      <c r="O47" s="19">
        <v>8300</v>
      </c>
    </row>
    <row r="48" spans="2:15" ht="38.25">
      <c r="B48" s="6" t="s">
        <v>247</v>
      </c>
      <c r="C48" s="9" t="s">
        <v>54</v>
      </c>
      <c r="D48" s="4">
        <f t="shared" si="10"/>
        <v>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19">
        <v>8000</v>
      </c>
    </row>
    <row r="49" spans="2:15" ht="12.75">
      <c r="B49" s="6" t="s">
        <v>527</v>
      </c>
      <c r="C49" s="9" t="s">
        <v>54</v>
      </c>
      <c r="D49" s="4">
        <f t="shared" si="10"/>
        <v>2</v>
      </c>
      <c r="E49" s="4">
        <v>0</v>
      </c>
      <c r="F49" s="4">
        <v>0</v>
      </c>
      <c r="G49" s="4">
        <v>0</v>
      </c>
      <c r="H49" s="4">
        <v>0</v>
      </c>
      <c r="I49" s="4">
        <v>2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19">
        <v>6631</v>
      </c>
    </row>
    <row r="50" spans="2:15" ht="38.25">
      <c r="B50" s="6" t="s">
        <v>16</v>
      </c>
      <c r="C50" s="9" t="s">
        <v>54</v>
      </c>
      <c r="D50" s="4">
        <f t="shared" si="10"/>
        <v>4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4</v>
      </c>
      <c r="N50" s="4">
        <v>0</v>
      </c>
      <c r="O50" s="19">
        <v>12000</v>
      </c>
    </row>
    <row r="51" spans="2:15" ht="25.5">
      <c r="B51" s="6" t="s">
        <v>167</v>
      </c>
      <c r="C51" s="9" t="s">
        <v>54</v>
      </c>
      <c r="D51" s="4">
        <f t="shared" si="10"/>
        <v>8</v>
      </c>
      <c r="E51" s="4">
        <v>0</v>
      </c>
      <c r="F51" s="4">
        <v>3</v>
      </c>
      <c r="G51" s="4">
        <v>5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19">
        <v>4096.25</v>
      </c>
    </row>
    <row r="52" spans="2:15" ht="12.75">
      <c r="B52" s="6" t="s">
        <v>693</v>
      </c>
      <c r="C52" s="9" t="s">
        <v>591</v>
      </c>
      <c r="D52" s="4">
        <f t="shared" si="10"/>
        <v>1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19">
        <v>3723</v>
      </c>
    </row>
    <row r="53" spans="2:15" ht="12.75">
      <c r="B53" s="6" t="s">
        <v>163</v>
      </c>
      <c r="C53" s="9" t="s">
        <v>591</v>
      </c>
      <c r="D53" s="4">
        <f t="shared" si="10"/>
        <v>1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19">
        <v>13949</v>
      </c>
    </row>
    <row r="54" spans="2:15" ht="12.75">
      <c r="B54" s="6" t="s">
        <v>278</v>
      </c>
      <c r="C54" s="9" t="s">
        <v>591</v>
      </c>
      <c r="D54" s="4">
        <f t="shared" si="10"/>
        <v>1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19">
        <v>4000</v>
      </c>
    </row>
    <row r="55" spans="2:15" ht="38.25">
      <c r="B55" s="6" t="s">
        <v>269</v>
      </c>
      <c r="C55" s="9" t="s">
        <v>431</v>
      </c>
      <c r="D55" s="4">
        <f t="shared" si="10"/>
        <v>1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19">
        <v>4500</v>
      </c>
    </row>
    <row r="56" spans="2:15" ht="12.75">
      <c r="B56" s="6" t="s">
        <v>746</v>
      </c>
      <c r="C56" s="9" t="s">
        <v>431</v>
      </c>
      <c r="D56" s="4">
        <f t="shared" si="10"/>
        <v>1</v>
      </c>
      <c r="E56" s="4">
        <v>0</v>
      </c>
      <c r="F56" s="4">
        <v>0</v>
      </c>
      <c r="G56" s="4">
        <v>1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19">
        <v>4525</v>
      </c>
    </row>
    <row r="57" spans="2:15" ht="38.25">
      <c r="B57" s="6" t="s">
        <v>12</v>
      </c>
      <c r="C57" s="9" t="s">
        <v>431</v>
      </c>
      <c r="D57" s="4">
        <f t="shared" si="10"/>
        <v>1</v>
      </c>
      <c r="E57" s="4">
        <v>0</v>
      </c>
      <c r="F57" s="4">
        <v>0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19">
        <v>5300</v>
      </c>
    </row>
    <row r="58" spans="2:15" ht="38.25">
      <c r="B58" s="6" t="s">
        <v>55</v>
      </c>
      <c r="C58" s="9" t="s">
        <v>185</v>
      </c>
      <c r="D58" s="4">
        <f t="shared" si="10"/>
        <v>1</v>
      </c>
      <c r="E58" s="4">
        <v>0</v>
      </c>
      <c r="F58" s="4">
        <v>0</v>
      </c>
      <c r="G58" s="4">
        <v>1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19">
        <v>4500</v>
      </c>
    </row>
    <row r="59" spans="2:15" ht="12.75">
      <c r="B59" s="6" t="s">
        <v>635</v>
      </c>
      <c r="C59" s="9" t="s">
        <v>31</v>
      </c>
      <c r="D59" s="4">
        <f t="shared" si="10"/>
        <v>1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19">
        <v>3723</v>
      </c>
    </row>
    <row r="60" spans="2:15" ht="12.75">
      <c r="B60" s="6" t="s">
        <v>430</v>
      </c>
      <c r="C60" s="9" t="s">
        <v>31</v>
      </c>
      <c r="D60" s="4">
        <f t="shared" si="10"/>
        <v>1</v>
      </c>
      <c r="E60" s="4">
        <v>0</v>
      </c>
      <c r="F60" s="4">
        <v>1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19">
        <v>3735</v>
      </c>
    </row>
    <row r="61" spans="2:15" ht="12.75">
      <c r="B61" s="6" t="s">
        <v>679</v>
      </c>
      <c r="C61" s="9" t="s">
        <v>31</v>
      </c>
      <c r="D61" s="4">
        <f t="shared" si="10"/>
        <v>5</v>
      </c>
      <c r="E61" s="4">
        <v>1</v>
      </c>
      <c r="F61" s="4">
        <v>1</v>
      </c>
      <c r="G61" s="4">
        <v>1</v>
      </c>
      <c r="H61" s="4">
        <v>2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19">
        <v>4576.6</v>
      </c>
    </row>
    <row r="62" spans="2:15" ht="38.25">
      <c r="B62" s="6" t="s">
        <v>413</v>
      </c>
      <c r="C62" s="9" t="s">
        <v>31</v>
      </c>
      <c r="D62" s="4">
        <f t="shared" si="10"/>
        <v>1</v>
      </c>
      <c r="E62" s="4">
        <v>1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19">
        <v>3723</v>
      </c>
    </row>
    <row r="63" spans="2:15" ht="12.75">
      <c r="B63" s="6" t="s">
        <v>654</v>
      </c>
      <c r="C63" s="9" t="s">
        <v>645</v>
      </c>
      <c r="D63" s="4">
        <f t="shared" si="10"/>
        <v>1</v>
      </c>
      <c r="E63" s="4">
        <v>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19">
        <v>3723</v>
      </c>
    </row>
    <row r="64" spans="2:15" ht="12.75">
      <c r="B64" s="6" t="s">
        <v>693</v>
      </c>
      <c r="C64" s="9" t="s">
        <v>645</v>
      </c>
      <c r="D64" s="4">
        <f t="shared" si="10"/>
        <v>1</v>
      </c>
      <c r="E64" s="4">
        <v>0</v>
      </c>
      <c r="F64" s="4">
        <v>0</v>
      </c>
      <c r="G64" s="4">
        <v>0</v>
      </c>
      <c r="H64" s="4">
        <v>0</v>
      </c>
      <c r="I64" s="4">
        <v>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19">
        <v>6247.8</v>
      </c>
    </row>
    <row r="65" spans="2:15" ht="25.5">
      <c r="B65" s="6" t="s">
        <v>100</v>
      </c>
      <c r="C65" s="9" t="s">
        <v>645</v>
      </c>
      <c r="D65" s="4">
        <f t="shared" si="10"/>
        <v>5</v>
      </c>
      <c r="E65" s="4">
        <v>2</v>
      </c>
      <c r="F65" s="4">
        <v>1</v>
      </c>
      <c r="G65" s="4">
        <v>1</v>
      </c>
      <c r="H65" s="4">
        <v>1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19">
        <v>4230.2</v>
      </c>
    </row>
    <row r="66" spans="2:15" ht="25.5">
      <c r="B66" s="6" t="s">
        <v>33</v>
      </c>
      <c r="C66" s="9" t="s">
        <v>645</v>
      </c>
      <c r="D66" s="4">
        <f t="shared" si="10"/>
        <v>5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5</v>
      </c>
      <c r="L66" s="4">
        <v>0</v>
      </c>
      <c r="M66" s="4">
        <v>0</v>
      </c>
      <c r="N66" s="4">
        <v>0</v>
      </c>
      <c r="O66" s="19">
        <v>8800</v>
      </c>
    </row>
    <row r="67" spans="2:15" ht="76.5">
      <c r="B67" s="6" t="s">
        <v>851</v>
      </c>
      <c r="C67" s="9" t="s">
        <v>645</v>
      </c>
      <c r="D67" s="4">
        <f t="shared" si="10"/>
        <v>1</v>
      </c>
      <c r="E67" s="4">
        <v>0</v>
      </c>
      <c r="F67" s="4">
        <v>0</v>
      </c>
      <c r="G67" s="4">
        <v>1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19">
        <v>4546</v>
      </c>
    </row>
    <row r="68" spans="2:15" ht="25.5">
      <c r="B68" s="6" t="s">
        <v>48</v>
      </c>
      <c r="C68" s="9" t="s">
        <v>97</v>
      </c>
      <c r="D68" s="4">
        <f t="shared" si="10"/>
        <v>1</v>
      </c>
      <c r="E68" s="4">
        <v>0</v>
      </c>
      <c r="F68" s="4">
        <v>0</v>
      </c>
      <c r="G68" s="4">
        <v>1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19">
        <v>4200</v>
      </c>
    </row>
    <row r="69" spans="2:15" ht="25.5">
      <c r="B69" s="6" t="s">
        <v>60</v>
      </c>
      <c r="C69" s="9" t="s">
        <v>97</v>
      </c>
      <c r="D69" s="4">
        <f t="shared" si="10"/>
        <v>1</v>
      </c>
      <c r="E69" s="4">
        <v>0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19">
        <v>3750</v>
      </c>
    </row>
    <row r="70" spans="2:15" ht="12.75">
      <c r="B70" s="6" t="s">
        <v>892</v>
      </c>
      <c r="C70" s="9" t="s">
        <v>97</v>
      </c>
      <c r="D70" s="4">
        <f t="shared" si="10"/>
        <v>10</v>
      </c>
      <c r="E70" s="4">
        <v>0</v>
      </c>
      <c r="F70" s="4">
        <v>1</v>
      </c>
      <c r="G70" s="4">
        <v>2</v>
      </c>
      <c r="H70" s="4">
        <v>1</v>
      </c>
      <c r="I70" s="4">
        <v>1</v>
      </c>
      <c r="J70" s="4">
        <v>3</v>
      </c>
      <c r="K70" s="4">
        <v>1</v>
      </c>
      <c r="L70" s="4">
        <v>0</v>
      </c>
      <c r="M70" s="4">
        <v>0</v>
      </c>
      <c r="N70" s="4">
        <v>1</v>
      </c>
      <c r="O70" s="19">
        <v>6892.4</v>
      </c>
    </row>
    <row r="71" spans="2:15" ht="76.5">
      <c r="B71" s="6" t="s">
        <v>361</v>
      </c>
      <c r="C71" s="9" t="s">
        <v>97</v>
      </c>
      <c r="D71" s="4">
        <f t="shared" si="10"/>
        <v>1</v>
      </c>
      <c r="E71" s="4">
        <v>0</v>
      </c>
      <c r="F71" s="4">
        <v>0</v>
      </c>
      <c r="G71" s="4">
        <v>0</v>
      </c>
      <c r="H71" s="4">
        <v>1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19">
        <v>5000</v>
      </c>
    </row>
    <row r="72" spans="2:15" ht="12.75">
      <c r="B72" s="6" t="s">
        <v>246</v>
      </c>
      <c r="C72" s="9" t="s">
        <v>97</v>
      </c>
      <c r="D72" s="4">
        <f t="shared" si="10"/>
        <v>2</v>
      </c>
      <c r="E72" s="4">
        <v>0</v>
      </c>
      <c r="F72" s="4">
        <v>0</v>
      </c>
      <c r="G72" s="4">
        <v>1</v>
      </c>
      <c r="H72" s="4">
        <v>1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19">
        <v>4500</v>
      </c>
    </row>
    <row r="73" spans="2:15" ht="12.75">
      <c r="B73" s="6" t="s">
        <v>862</v>
      </c>
      <c r="C73" s="9" t="s">
        <v>97</v>
      </c>
      <c r="D73" s="4">
        <f t="shared" si="10"/>
        <v>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1</v>
      </c>
      <c r="L73" s="4">
        <v>0</v>
      </c>
      <c r="M73" s="4">
        <v>0</v>
      </c>
      <c r="N73" s="4">
        <v>0</v>
      </c>
      <c r="O73" s="19">
        <v>8000</v>
      </c>
    </row>
    <row r="74" spans="2:15" ht="12.75">
      <c r="B74" s="6" t="s">
        <v>812</v>
      </c>
      <c r="C74" s="9" t="s">
        <v>97</v>
      </c>
      <c r="D74" s="4">
        <f t="shared" si="10"/>
        <v>1</v>
      </c>
      <c r="E74" s="4">
        <v>0</v>
      </c>
      <c r="F74" s="4">
        <v>0</v>
      </c>
      <c r="G74" s="4">
        <v>0</v>
      </c>
      <c r="H74" s="4">
        <v>0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19">
        <v>6000</v>
      </c>
    </row>
    <row r="75" spans="2:15" ht="12.75">
      <c r="B75" s="6" t="s">
        <v>532</v>
      </c>
      <c r="C75" s="9" t="s">
        <v>711</v>
      </c>
      <c r="D75" s="4">
        <f t="shared" si="10"/>
        <v>1</v>
      </c>
      <c r="E75" s="4">
        <v>0</v>
      </c>
      <c r="F75" s="4">
        <v>0</v>
      </c>
      <c r="G75" s="4">
        <v>0</v>
      </c>
      <c r="H75" s="4">
        <v>0</v>
      </c>
      <c r="I75" s="4">
        <v>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19">
        <v>6500</v>
      </c>
    </row>
    <row r="76" spans="2:15" ht="12.75">
      <c r="B76" s="6" t="s">
        <v>825</v>
      </c>
      <c r="C76" s="9" t="s">
        <v>507</v>
      </c>
      <c r="D76" s="4">
        <f t="shared" si="10"/>
        <v>1</v>
      </c>
      <c r="E76" s="4">
        <v>0</v>
      </c>
      <c r="F76" s="4">
        <v>0</v>
      </c>
      <c r="G76" s="4">
        <v>1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19">
        <v>4745</v>
      </c>
    </row>
    <row r="77" spans="2:15" ht="25.5">
      <c r="B77" s="6" t="s">
        <v>240</v>
      </c>
      <c r="C77" s="9" t="s">
        <v>507</v>
      </c>
      <c r="D77" s="4">
        <f t="shared" si="10"/>
        <v>5</v>
      </c>
      <c r="E77" s="4">
        <v>0</v>
      </c>
      <c r="F77" s="4">
        <v>0</v>
      </c>
      <c r="G77" s="4">
        <v>5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19">
        <v>4745</v>
      </c>
    </row>
    <row r="78" spans="2:15" ht="12.75">
      <c r="B78" s="6" t="s">
        <v>806</v>
      </c>
      <c r="C78" s="9" t="s">
        <v>507</v>
      </c>
      <c r="D78" s="4">
        <f t="shared" si="10"/>
        <v>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3</v>
      </c>
      <c r="K78" s="4">
        <v>0</v>
      </c>
      <c r="L78" s="4">
        <v>0</v>
      </c>
      <c r="M78" s="4">
        <v>0</v>
      </c>
      <c r="N78" s="4">
        <v>0</v>
      </c>
      <c r="O78" s="19">
        <v>7451.25</v>
      </c>
    </row>
    <row r="79" spans="2:15" ht="38.25">
      <c r="B79" s="6" t="s">
        <v>120</v>
      </c>
      <c r="C79" s="9" t="s">
        <v>485</v>
      </c>
      <c r="D79" s="4">
        <f t="shared" si="10"/>
        <v>1</v>
      </c>
      <c r="E79" s="4">
        <v>1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19">
        <v>3723</v>
      </c>
    </row>
    <row r="80" spans="2:15" ht="12.75">
      <c r="B80" s="6" t="s">
        <v>205</v>
      </c>
      <c r="C80" s="9" t="s">
        <v>485</v>
      </c>
      <c r="D80" s="4">
        <f aca="true" t="shared" si="11" ref="D80:D143">SUM(E80:N80)</f>
        <v>1</v>
      </c>
      <c r="E80" s="4">
        <v>1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19">
        <v>3723</v>
      </c>
    </row>
    <row r="81" spans="2:15" ht="25.5">
      <c r="B81" s="6" t="s">
        <v>231</v>
      </c>
      <c r="C81" s="9" t="s">
        <v>485</v>
      </c>
      <c r="D81" s="4">
        <f t="shared" si="11"/>
        <v>1</v>
      </c>
      <c r="E81" s="4">
        <v>0</v>
      </c>
      <c r="F81" s="4">
        <v>0</v>
      </c>
      <c r="G81" s="4">
        <v>0</v>
      </c>
      <c r="H81" s="4">
        <v>1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19">
        <v>5000</v>
      </c>
    </row>
    <row r="82" spans="2:15" ht="12.75">
      <c r="B82" s="6" t="s">
        <v>261</v>
      </c>
      <c r="C82" s="9" t="s">
        <v>833</v>
      </c>
      <c r="D82" s="4">
        <f t="shared" si="11"/>
        <v>3</v>
      </c>
      <c r="E82" s="4">
        <v>0</v>
      </c>
      <c r="F82" s="4">
        <v>2</v>
      </c>
      <c r="G82" s="4">
        <v>1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19">
        <v>3893.33</v>
      </c>
    </row>
    <row r="83" spans="2:15" ht="25.5">
      <c r="B83" s="6" t="s">
        <v>220</v>
      </c>
      <c r="C83" s="9" t="s">
        <v>880</v>
      </c>
      <c r="D83" s="4">
        <f t="shared" si="11"/>
        <v>2</v>
      </c>
      <c r="E83" s="4">
        <v>1</v>
      </c>
      <c r="F83" s="4">
        <v>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19">
        <v>3761.5</v>
      </c>
    </row>
    <row r="84" spans="2:15" ht="25.5">
      <c r="B84" s="6" t="s">
        <v>622</v>
      </c>
      <c r="C84" s="9" t="s">
        <v>227</v>
      </c>
      <c r="D84" s="4">
        <f t="shared" si="11"/>
        <v>3</v>
      </c>
      <c r="E84" s="4">
        <v>0</v>
      </c>
      <c r="F84" s="4">
        <v>1</v>
      </c>
      <c r="G84" s="4">
        <v>0</v>
      </c>
      <c r="H84" s="4">
        <v>1</v>
      </c>
      <c r="I84" s="4">
        <v>0</v>
      </c>
      <c r="J84" s="4">
        <v>0</v>
      </c>
      <c r="K84" s="4">
        <v>0</v>
      </c>
      <c r="L84" s="4">
        <v>0</v>
      </c>
      <c r="M84" s="4">
        <v>1</v>
      </c>
      <c r="N84" s="4">
        <v>0</v>
      </c>
      <c r="O84" s="19">
        <v>6250</v>
      </c>
    </row>
    <row r="85" spans="2:15" ht="38.25">
      <c r="B85" s="6" t="s">
        <v>567</v>
      </c>
      <c r="C85" s="9" t="s">
        <v>639</v>
      </c>
      <c r="D85" s="4">
        <f t="shared" si="11"/>
        <v>3</v>
      </c>
      <c r="E85" s="4">
        <v>1</v>
      </c>
      <c r="F85" s="4">
        <v>0</v>
      </c>
      <c r="G85" s="4">
        <v>2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19">
        <v>4061</v>
      </c>
    </row>
    <row r="86" spans="2:15" ht="38.25">
      <c r="B86" s="6" t="s">
        <v>223</v>
      </c>
      <c r="C86" s="9" t="s">
        <v>656</v>
      </c>
      <c r="D86" s="4">
        <f t="shared" si="11"/>
        <v>1</v>
      </c>
      <c r="E86" s="4">
        <v>0</v>
      </c>
      <c r="F86" s="4">
        <v>0</v>
      </c>
      <c r="G86" s="4">
        <v>1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19">
        <v>4280</v>
      </c>
    </row>
    <row r="87" spans="2:15" ht="25.5">
      <c r="B87" s="6" t="s">
        <v>258</v>
      </c>
      <c r="C87" s="9" t="s">
        <v>190</v>
      </c>
      <c r="D87" s="4">
        <f t="shared" si="11"/>
        <v>1</v>
      </c>
      <c r="E87" s="4">
        <v>0</v>
      </c>
      <c r="F87" s="4">
        <v>0</v>
      </c>
      <c r="G87" s="4">
        <v>0</v>
      </c>
      <c r="H87" s="4">
        <v>1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19">
        <v>5000</v>
      </c>
    </row>
    <row r="88" spans="2:15" ht="25.5">
      <c r="B88" s="6" t="s">
        <v>472</v>
      </c>
      <c r="C88" s="9" t="s">
        <v>190</v>
      </c>
      <c r="D88" s="4">
        <f t="shared" si="11"/>
        <v>27</v>
      </c>
      <c r="E88" s="4">
        <v>5</v>
      </c>
      <c r="F88" s="4">
        <v>6</v>
      </c>
      <c r="G88" s="4">
        <v>7</v>
      </c>
      <c r="H88" s="4">
        <v>4</v>
      </c>
      <c r="I88" s="4">
        <v>2</v>
      </c>
      <c r="J88" s="4">
        <v>2</v>
      </c>
      <c r="K88" s="4">
        <v>1</v>
      </c>
      <c r="L88" s="4">
        <v>0</v>
      </c>
      <c r="M88" s="4">
        <v>0</v>
      </c>
      <c r="N88" s="4">
        <v>0</v>
      </c>
      <c r="O88" s="19">
        <v>4646.48</v>
      </c>
    </row>
    <row r="89" spans="2:15" ht="25.5">
      <c r="B89" s="6" t="s">
        <v>373</v>
      </c>
      <c r="C89" s="9" t="s">
        <v>190</v>
      </c>
      <c r="D89" s="4">
        <f t="shared" si="11"/>
        <v>1</v>
      </c>
      <c r="E89" s="4">
        <v>0</v>
      </c>
      <c r="F89" s="4">
        <v>0</v>
      </c>
      <c r="G89" s="4">
        <v>0</v>
      </c>
      <c r="H89" s="4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19">
        <v>5000</v>
      </c>
    </row>
    <row r="90" spans="2:15" ht="38.25">
      <c r="B90" s="6" t="s">
        <v>109</v>
      </c>
      <c r="C90" s="9" t="s">
        <v>190</v>
      </c>
      <c r="D90" s="4">
        <f t="shared" si="11"/>
        <v>1</v>
      </c>
      <c r="E90" s="4">
        <v>0</v>
      </c>
      <c r="F90" s="4">
        <v>0</v>
      </c>
      <c r="G90" s="4">
        <v>0</v>
      </c>
      <c r="H90" s="4">
        <v>1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19">
        <v>5000</v>
      </c>
    </row>
    <row r="91" spans="2:15" ht="25.5">
      <c r="B91" s="6" t="s">
        <v>889</v>
      </c>
      <c r="C91" s="9" t="s">
        <v>39</v>
      </c>
      <c r="D91" s="4">
        <f t="shared" si="11"/>
        <v>1</v>
      </c>
      <c r="E91" s="4">
        <v>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19">
        <v>3723</v>
      </c>
    </row>
    <row r="92" spans="2:20" ht="15" customHeight="1">
      <c r="B92" s="10" t="s">
        <v>266</v>
      </c>
      <c r="C92" s="22"/>
      <c r="D92" s="23">
        <f t="shared" si="11"/>
        <v>199</v>
      </c>
      <c r="E92" s="23">
        <f aca="true" t="shared" si="12" ref="E92:N92">SUM(E16:E91)</f>
        <v>22</v>
      </c>
      <c r="F92" s="23">
        <f t="shared" si="12"/>
        <v>19</v>
      </c>
      <c r="G92" s="23">
        <f t="shared" si="12"/>
        <v>58</v>
      </c>
      <c r="H92" s="23">
        <f t="shared" si="12"/>
        <v>31</v>
      </c>
      <c r="I92" s="23">
        <f t="shared" si="12"/>
        <v>25</v>
      </c>
      <c r="J92" s="23">
        <f t="shared" si="12"/>
        <v>11</v>
      </c>
      <c r="K92" s="23">
        <f t="shared" si="12"/>
        <v>16</v>
      </c>
      <c r="L92" s="23">
        <f t="shared" si="12"/>
        <v>4</v>
      </c>
      <c r="M92" s="23">
        <f t="shared" si="12"/>
        <v>12</v>
      </c>
      <c r="N92" s="23">
        <f t="shared" si="12"/>
        <v>1</v>
      </c>
      <c r="O92" s="20">
        <f>IF(D92=0,0,SUMPRODUCT(D16:D91,O16:O91)/D92)</f>
        <v>5632.2453768844225</v>
      </c>
      <c r="P92" s="13">
        <f>SUM(P16:P91)</f>
        <v>0</v>
      </c>
      <c r="Q92" s="13"/>
      <c r="R92" s="13"/>
      <c r="S92" s="13"/>
      <c r="T92" s="13"/>
    </row>
    <row r="93" spans="2:15" ht="12.75">
      <c r="B93" s="6" t="s">
        <v>290</v>
      </c>
      <c r="C93" s="9" t="s">
        <v>73</v>
      </c>
      <c r="D93" s="4">
        <f t="shared" si="11"/>
        <v>1</v>
      </c>
      <c r="E93" s="4">
        <v>0</v>
      </c>
      <c r="F93" s="4">
        <v>0</v>
      </c>
      <c r="G93" s="4">
        <v>1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19">
        <v>4685</v>
      </c>
    </row>
    <row r="94" spans="2:15" ht="12.75">
      <c r="B94" s="6" t="s">
        <v>769</v>
      </c>
      <c r="C94" s="9" t="s">
        <v>404</v>
      </c>
      <c r="D94" s="4">
        <f t="shared" si="11"/>
        <v>1</v>
      </c>
      <c r="E94" s="4">
        <v>0</v>
      </c>
      <c r="F94" s="4">
        <v>0</v>
      </c>
      <c r="G94" s="4">
        <v>0</v>
      </c>
      <c r="H94" s="4">
        <v>1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19">
        <v>5000</v>
      </c>
    </row>
    <row r="95" spans="2:15" ht="12.75">
      <c r="B95" s="6" t="s">
        <v>187</v>
      </c>
      <c r="C95" s="9" t="s">
        <v>375</v>
      </c>
      <c r="D95" s="4">
        <f t="shared" si="11"/>
        <v>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1</v>
      </c>
      <c r="N95" s="4">
        <v>0</v>
      </c>
      <c r="O95" s="19">
        <v>10200</v>
      </c>
    </row>
    <row r="96" spans="2:15" ht="12.75">
      <c r="B96" s="6" t="s">
        <v>883</v>
      </c>
      <c r="C96" s="9" t="s">
        <v>354</v>
      </c>
      <c r="D96" s="4">
        <f t="shared" si="11"/>
        <v>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1</v>
      </c>
      <c r="K96" s="4">
        <v>0</v>
      </c>
      <c r="L96" s="4">
        <v>0</v>
      </c>
      <c r="M96" s="4">
        <v>0</v>
      </c>
      <c r="N96" s="4">
        <v>0</v>
      </c>
      <c r="O96" s="19">
        <v>7371</v>
      </c>
    </row>
    <row r="97" spans="2:15" ht="38.25">
      <c r="B97" s="6" t="s">
        <v>530</v>
      </c>
      <c r="C97" s="9" t="s">
        <v>354</v>
      </c>
      <c r="D97" s="4">
        <f t="shared" si="11"/>
        <v>1</v>
      </c>
      <c r="E97" s="4">
        <v>0</v>
      </c>
      <c r="F97" s="4">
        <v>0</v>
      </c>
      <c r="G97" s="4">
        <v>1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19">
        <v>4200</v>
      </c>
    </row>
    <row r="98" spans="2:15" ht="25.5">
      <c r="B98" s="6" t="s">
        <v>704</v>
      </c>
      <c r="C98" s="9" t="s">
        <v>354</v>
      </c>
      <c r="D98" s="4">
        <f t="shared" si="11"/>
        <v>2</v>
      </c>
      <c r="E98" s="4">
        <v>0</v>
      </c>
      <c r="F98" s="4">
        <v>0</v>
      </c>
      <c r="G98" s="4">
        <v>0</v>
      </c>
      <c r="H98" s="4">
        <v>0</v>
      </c>
      <c r="I98" s="4">
        <v>2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19">
        <v>6100</v>
      </c>
    </row>
    <row r="99" spans="2:15" ht="12.75">
      <c r="B99" s="6" t="s">
        <v>475</v>
      </c>
      <c r="C99" s="9" t="s">
        <v>354</v>
      </c>
      <c r="D99" s="4">
        <f t="shared" si="11"/>
        <v>3</v>
      </c>
      <c r="E99" s="4">
        <v>0</v>
      </c>
      <c r="F99" s="4">
        <v>1</v>
      </c>
      <c r="G99" s="4">
        <v>1</v>
      </c>
      <c r="H99" s="4">
        <v>0</v>
      </c>
      <c r="I99" s="4">
        <v>0</v>
      </c>
      <c r="J99" s="4">
        <v>1</v>
      </c>
      <c r="K99" s="4">
        <v>0</v>
      </c>
      <c r="L99" s="4">
        <v>0</v>
      </c>
      <c r="M99" s="4">
        <v>0</v>
      </c>
      <c r="N99" s="4">
        <v>0</v>
      </c>
      <c r="O99" s="19">
        <v>4966.67</v>
      </c>
    </row>
    <row r="100" spans="2:15" ht="12.75">
      <c r="B100" s="6" t="s">
        <v>672</v>
      </c>
      <c r="C100" s="9" t="s">
        <v>329</v>
      </c>
      <c r="D100" s="4">
        <f t="shared" si="11"/>
        <v>1</v>
      </c>
      <c r="E100" s="4">
        <v>0</v>
      </c>
      <c r="F100" s="4">
        <v>0</v>
      </c>
      <c r="G100" s="4">
        <v>1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19">
        <v>4930</v>
      </c>
    </row>
    <row r="101" spans="2:15" ht="12.75">
      <c r="B101" s="6" t="s">
        <v>282</v>
      </c>
      <c r="C101" s="9" t="s">
        <v>329</v>
      </c>
      <c r="D101" s="4">
        <f t="shared" si="11"/>
        <v>3</v>
      </c>
      <c r="E101" s="4">
        <v>2</v>
      </c>
      <c r="F101" s="4">
        <v>0</v>
      </c>
      <c r="G101" s="4">
        <v>0</v>
      </c>
      <c r="H101" s="4">
        <v>1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19">
        <v>4315.33</v>
      </c>
    </row>
    <row r="102" spans="2:15" ht="12.75">
      <c r="B102" s="6" t="s">
        <v>847</v>
      </c>
      <c r="C102" s="9" t="s">
        <v>329</v>
      </c>
      <c r="D102" s="4">
        <f t="shared" si="11"/>
        <v>1</v>
      </c>
      <c r="E102" s="4">
        <v>0</v>
      </c>
      <c r="F102" s="4">
        <v>0</v>
      </c>
      <c r="G102" s="4">
        <v>0</v>
      </c>
      <c r="H102" s="4">
        <v>0</v>
      </c>
      <c r="I102" s="4">
        <v>1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19">
        <v>6000</v>
      </c>
    </row>
    <row r="103" spans="2:15" ht="12.75">
      <c r="B103" s="6" t="s">
        <v>471</v>
      </c>
      <c r="C103" s="9" t="s">
        <v>115</v>
      </c>
      <c r="D103" s="4">
        <f t="shared" si="11"/>
        <v>2</v>
      </c>
      <c r="E103" s="4">
        <v>0</v>
      </c>
      <c r="F103" s="4">
        <v>0</v>
      </c>
      <c r="G103" s="4">
        <v>1</v>
      </c>
      <c r="H103" s="4">
        <v>1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19">
        <v>4998.5</v>
      </c>
    </row>
    <row r="104" spans="2:15" ht="12.75">
      <c r="B104" s="6" t="s">
        <v>222</v>
      </c>
      <c r="C104" s="9" t="s">
        <v>445</v>
      </c>
      <c r="D104" s="4">
        <f t="shared" si="11"/>
        <v>4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1</v>
      </c>
      <c r="K104" s="4">
        <v>0</v>
      </c>
      <c r="L104" s="4">
        <v>0</v>
      </c>
      <c r="M104" s="4">
        <v>3</v>
      </c>
      <c r="N104" s="4">
        <v>0</v>
      </c>
      <c r="O104" s="19">
        <v>10545</v>
      </c>
    </row>
    <row r="105" spans="2:15" ht="25.5">
      <c r="B105" s="6" t="s">
        <v>351</v>
      </c>
      <c r="C105" s="9" t="s">
        <v>445</v>
      </c>
      <c r="D105" s="4">
        <f t="shared" si="11"/>
        <v>4</v>
      </c>
      <c r="E105" s="4">
        <v>0</v>
      </c>
      <c r="F105" s="4">
        <v>1</v>
      </c>
      <c r="G105" s="4">
        <v>0</v>
      </c>
      <c r="H105" s="4">
        <v>1</v>
      </c>
      <c r="I105" s="4">
        <v>1</v>
      </c>
      <c r="J105" s="4">
        <v>1</v>
      </c>
      <c r="K105" s="4">
        <v>0</v>
      </c>
      <c r="L105" s="4">
        <v>0</v>
      </c>
      <c r="M105" s="4">
        <v>0</v>
      </c>
      <c r="N105" s="4">
        <v>0</v>
      </c>
      <c r="O105" s="19">
        <v>5675.75</v>
      </c>
    </row>
    <row r="106" spans="2:15" ht="25.5">
      <c r="B106" s="6" t="s">
        <v>510</v>
      </c>
      <c r="C106" s="9" t="s">
        <v>445</v>
      </c>
      <c r="D106" s="4">
        <f t="shared" si="11"/>
        <v>4</v>
      </c>
      <c r="E106" s="4">
        <v>1</v>
      </c>
      <c r="F106" s="4">
        <v>1</v>
      </c>
      <c r="G106" s="4">
        <v>1</v>
      </c>
      <c r="H106" s="4">
        <v>0</v>
      </c>
      <c r="I106" s="4">
        <v>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19">
        <v>4589.5</v>
      </c>
    </row>
    <row r="107" spans="2:15" ht="25.5">
      <c r="B107" s="6" t="s">
        <v>154</v>
      </c>
      <c r="C107" s="9" t="s">
        <v>423</v>
      </c>
      <c r="D107" s="4">
        <f t="shared" si="11"/>
        <v>1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1</v>
      </c>
      <c r="L107" s="4">
        <v>0</v>
      </c>
      <c r="M107" s="4">
        <v>0</v>
      </c>
      <c r="N107" s="4">
        <v>0</v>
      </c>
      <c r="O107" s="19">
        <v>8691</v>
      </c>
    </row>
    <row r="108" spans="2:15" ht="12.75">
      <c r="B108" s="6" t="s">
        <v>503</v>
      </c>
      <c r="C108" s="9" t="s">
        <v>423</v>
      </c>
      <c r="D108" s="4">
        <f t="shared" si="11"/>
        <v>2</v>
      </c>
      <c r="E108" s="4">
        <v>0</v>
      </c>
      <c r="F108" s="4">
        <v>0</v>
      </c>
      <c r="G108" s="4">
        <v>0</v>
      </c>
      <c r="H108" s="4">
        <v>0</v>
      </c>
      <c r="I108" s="4">
        <v>1</v>
      </c>
      <c r="J108" s="4">
        <v>1</v>
      </c>
      <c r="K108" s="4">
        <v>0</v>
      </c>
      <c r="L108" s="4">
        <v>0</v>
      </c>
      <c r="M108" s="4">
        <v>0</v>
      </c>
      <c r="N108" s="4">
        <v>0</v>
      </c>
      <c r="O108" s="19">
        <v>6600</v>
      </c>
    </row>
    <row r="109" spans="2:15" ht="12.75">
      <c r="B109" s="6" t="s">
        <v>888</v>
      </c>
      <c r="C109" s="9" t="s">
        <v>791</v>
      </c>
      <c r="D109" s="4">
        <f t="shared" si="11"/>
        <v>4</v>
      </c>
      <c r="E109" s="4">
        <v>0</v>
      </c>
      <c r="F109" s="4">
        <v>0</v>
      </c>
      <c r="G109" s="4">
        <v>0</v>
      </c>
      <c r="H109" s="4">
        <v>2</v>
      </c>
      <c r="I109" s="4">
        <v>2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19">
        <v>6205.5</v>
      </c>
    </row>
    <row r="110" spans="2:15" ht="12.75">
      <c r="B110" s="6" t="s">
        <v>729</v>
      </c>
      <c r="C110" s="9" t="s">
        <v>791</v>
      </c>
      <c r="D110" s="4">
        <f t="shared" si="11"/>
        <v>3</v>
      </c>
      <c r="E110" s="4">
        <v>1</v>
      </c>
      <c r="F110" s="4">
        <v>0</v>
      </c>
      <c r="G110" s="4">
        <v>1</v>
      </c>
      <c r="H110" s="4">
        <v>0</v>
      </c>
      <c r="I110" s="4">
        <v>0</v>
      </c>
      <c r="J110" s="4">
        <v>1</v>
      </c>
      <c r="K110" s="4">
        <v>0</v>
      </c>
      <c r="L110" s="4">
        <v>0</v>
      </c>
      <c r="M110" s="4">
        <v>0</v>
      </c>
      <c r="N110" s="4">
        <v>0</v>
      </c>
      <c r="O110" s="19">
        <v>5344.5</v>
      </c>
    </row>
    <row r="111" spans="2:15" ht="25.5">
      <c r="B111" s="6" t="s">
        <v>629</v>
      </c>
      <c r="C111" s="9" t="s">
        <v>766</v>
      </c>
      <c r="D111" s="4">
        <f t="shared" si="11"/>
        <v>2</v>
      </c>
      <c r="E111" s="4">
        <v>0</v>
      </c>
      <c r="F111" s="4">
        <v>0</v>
      </c>
      <c r="G111" s="4">
        <v>0</v>
      </c>
      <c r="H111" s="4">
        <v>1</v>
      </c>
      <c r="I111" s="4">
        <v>0</v>
      </c>
      <c r="J111" s="4">
        <v>1</v>
      </c>
      <c r="K111" s="4">
        <v>0</v>
      </c>
      <c r="L111" s="4">
        <v>0</v>
      </c>
      <c r="M111" s="4">
        <v>0</v>
      </c>
      <c r="N111" s="4">
        <v>0</v>
      </c>
      <c r="O111" s="19">
        <v>6250</v>
      </c>
    </row>
    <row r="112" spans="2:15" ht="12.75">
      <c r="B112" s="6" t="s">
        <v>830</v>
      </c>
      <c r="C112" s="9" t="s">
        <v>766</v>
      </c>
      <c r="D112" s="4">
        <f t="shared" si="11"/>
        <v>3</v>
      </c>
      <c r="E112" s="4">
        <v>0</v>
      </c>
      <c r="F112" s="4">
        <v>0</v>
      </c>
      <c r="G112" s="4">
        <v>1</v>
      </c>
      <c r="H112" s="4">
        <v>0</v>
      </c>
      <c r="I112" s="4">
        <v>1</v>
      </c>
      <c r="J112" s="4">
        <v>0</v>
      </c>
      <c r="K112" s="4">
        <v>0</v>
      </c>
      <c r="L112" s="4">
        <v>1</v>
      </c>
      <c r="M112" s="4">
        <v>0</v>
      </c>
      <c r="N112" s="4">
        <v>0</v>
      </c>
      <c r="O112" s="19">
        <v>6572.67</v>
      </c>
    </row>
    <row r="113" spans="2:15" ht="12.75">
      <c r="B113" s="6" t="s">
        <v>660</v>
      </c>
      <c r="C113" s="9" t="s">
        <v>184</v>
      </c>
      <c r="D113" s="4">
        <f t="shared" si="11"/>
        <v>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19">
        <v>7056</v>
      </c>
    </row>
    <row r="114" spans="2:15" ht="12.75">
      <c r="B114" s="6" t="s">
        <v>457</v>
      </c>
      <c r="C114" s="9" t="s">
        <v>509</v>
      </c>
      <c r="D114" s="4">
        <f t="shared" si="11"/>
        <v>8</v>
      </c>
      <c r="E114" s="4">
        <v>0</v>
      </c>
      <c r="F114" s="4">
        <v>0</v>
      </c>
      <c r="G114" s="4">
        <v>2</v>
      </c>
      <c r="H114" s="4">
        <v>4</v>
      </c>
      <c r="I114" s="4">
        <v>2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19">
        <v>5341</v>
      </c>
    </row>
    <row r="115" spans="2:15" ht="12.75">
      <c r="B115" s="6" t="s">
        <v>74</v>
      </c>
      <c r="C115" s="9" t="s">
        <v>484</v>
      </c>
      <c r="D115" s="4">
        <f t="shared" si="11"/>
        <v>2</v>
      </c>
      <c r="E115" s="4">
        <v>0</v>
      </c>
      <c r="F115" s="4">
        <v>0</v>
      </c>
      <c r="G115" s="4">
        <v>2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19">
        <v>4410</v>
      </c>
    </row>
    <row r="116" spans="2:15" ht="25.5">
      <c r="B116" s="6" t="s">
        <v>720</v>
      </c>
      <c r="C116" s="9" t="s">
        <v>484</v>
      </c>
      <c r="D116" s="4">
        <f t="shared" si="11"/>
        <v>1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1</v>
      </c>
      <c r="K116" s="4">
        <v>0</v>
      </c>
      <c r="L116" s="4">
        <v>0</v>
      </c>
      <c r="M116" s="4">
        <v>0</v>
      </c>
      <c r="N116" s="4">
        <v>0</v>
      </c>
      <c r="O116" s="19">
        <v>7000</v>
      </c>
    </row>
    <row r="117" spans="2:15" ht="12.75">
      <c r="B117" s="6" t="s">
        <v>752</v>
      </c>
      <c r="C117" s="9" t="s">
        <v>484</v>
      </c>
      <c r="D117" s="4">
        <f t="shared" si="11"/>
        <v>3</v>
      </c>
      <c r="E117" s="4">
        <v>0</v>
      </c>
      <c r="F117" s="4">
        <v>0</v>
      </c>
      <c r="G117" s="4">
        <v>1</v>
      </c>
      <c r="H117" s="4">
        <v>0</v>
      </c>
      <c r="I117" s="4">
        <v>2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19">
        <v>5800</v>
      </c>
    </row>
    <row r="118" spans="2:15" ht="25.5">
      <c r="B118" s="6" t="s">
        <v>744</v>
      </c>
      <c r="C118" s="9" t="s">
        <v>484</v>
      </c>
      <c r="D118" s="4">
        <f t="shared" si="11"/>
        <v>1</v>
      </c>
      <c r="E118" s="4">
        <v>0</v>
      </c>
      <c r="F118" s="4">
        <v>0</v>
      </c>
      <c r="G118" s="4">
        <v>0</v>
      </c>
      <c r="H118" s="4">
        <v>0</v>
      </c>
      <c r="I118" s="4">
        <v>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19">
        <v>6384</v>
      </c>
    </row>
    <row r="119" spans="2:15" ht="12.75">
      <c r="B119" s="6" t="s">
        <v>159</v>
      </c>
      <c r="C119" s="9" t="s">
        <v>484</v>
      </c>
      <c r="D119" s="4">
        <f t="shared" si="11"/>
        <v>7</v>
      </c>
      <c r="E119" s="4">
        <v>2</v>
      </c>
      <c r="F119" s="4">
        <v>0</v>
      </c>
      <c r="G119" s="4">
        <v>0</v>
      </c>
      <c r="H119" s="4">
        <v>1</v>
      </c>
      <c r="I119" s="4">
        <v>0</v>
      </c>
      <c r="J119" s="4">
        <v>0</v>
      </c>
      <c r="K119" s="4">
        <v>0</v>
      </c>
      <c r="L119" s="4">
        <v>0</v>
      </c>
      <c r="M119" s="4">
        <v>3</v>
      </c>
      <c r="N119" s="4">
        <v>1</v>
      </c>
      <c r="O119" s="19">
        <v>8778</v>
      </c>
    </row>
    <row r="120" spans="2:15" ht="12.75">
      <c r="B120" s="6" t="s">
        <v>275</v>
      </c>
      <c r="C120" s="9" t="s">
        <v>484</v>
      </c>
      <c r="D120" s="4">
        <f t="shared" si="11"/>
        <v>12</v>
      </c>
      <c r="E120" s="4">
        <v>2</v>
      </c>
      <c r="F120" s="4">
        <v>0</v>
      </c>
      <c r="G120" s="4">
        <v>5</v>
      </c>
      <c r="H120" s="4">
        <v>1</v>
      </c>
      <c r="I120" s="4">
        <v>1</v>
      </c>
      <c r="J120" s="4">
        <v>1</v>
      </c>
      <c r="K120" s="4">
        <v>2</v>
      </c>
      <c r="L120" s="4">
        <v>0</v>
      </c>
      <c r="M120" s="4">
        <v>0</v>
      </c>
      <c r="N120" s="4">
        <v>0</v>
      </c>
      <c r="O120" s="19">
        <v>5240.92</v>
      </c>
    </row>
    <row r="121" spans="2:15" ht="12.75">
      <c r="B121" s="6" t="s">
        <v>456</v>
      </c>
      <c r="C121" s="9" t="s">
        <v>484</v>
      </c>
      <c r="D121" s="4">
        <f t="shared" si="11"/>
        <v>20</v>
      </c>
      <c r="E121" s="4">
        <v>0</v>
      </c>
      <c r="F121" s="4">
        <v>2</v>
      </c>
      <c r="G121" s="4">
        <v>6</v>
      </c>
      <c r="H121" s="4">
        <v>2</v>
      </c>
      <c r="I121" s="4">
        <v>5</v>
      </c>
      <c r="J121" s="4">
        <v>2</v>
      </c>
      <c r="K121" s="4">
        <v>2</v>
      </c>
      <c r="L121" s="4">
        <v>0</v>
      </c>
      <c r="M121" s="4">
        <v>1</v>
      </c>
      <c r="N121" s="4">
        <v>0</v>
      </c>
      <c r="O121" s="19">
        <v>5726.25</v>
      </c>
    </row>
    <row r="122" spans="2:15" ht="12.75">
      <c r="B122" s="6" t="s">
        <v>380</v>
      </c>
      <c r="C122" s="9" t="s">
        <v>484</v>
      </c>
      <c r="D122" s="4">
        <f t="shared" si="11"/>
        <v>23</v>
      </c>
      <c r="E122" s="4">
        <v>1</v>
      </c>
      <c r="F122" s="4">
        <v>4</v>
      </c>
      <c r="G122" s="4">
        <v>11</v>
      </c>
      <c r="H122" s="4">
        <v>0</v>
      </c>
      <c r="I122" s="4">
        <v>5</v>
      </c>
      <c r="J122" s="4">
        <v>0</v>
      </c>
      <c r="K122" s="4">
        <v>2</v>
      </c>
      <c r="L122" s="4">
        <v>0</v>
      </c>
      <c r="M122" s="4">
        <v>0</v>
      </c>
      <c r="N122" s="4">
        <v>0</v>
      </c>
      <c r="O122" s="19">
        <v>4971.57</v>
      </c>
    </row>
    <row r="123" spans="2:15" ht="12.75">
      <c r="B123" s="6" t="s">
        <v>158</v>
      </c>
      <c r="C123" s="9" t="s">
        <v>484</v>
      </c>
      <c r="D123" s="4">
        <f t="shared" si="11"/>
        <v>9</v>
      </c>
      <c r="E123" s="4">
        <v>1</v>
      </c>
      <c r="F123" s="4">
        <v>3</v>
      </c>
      <c r="G123" s="4">
        <v>1</v>
      </c>
      <c r="H123" s="4">
        <v>1</v>
      </c>
      <c r="I123" s="4">
        <v>1</v>
      </c>
      <c r="J123" s="4">
        <v>1</v>
      </c>
      <c r="K123" s="4">
        <v>0</v>
      </c>
      <c r="L123" s="4">
        <v>1</v>
      </c>
      <c r="M123" s="4">
        <v>0</v>
      </c>
      <c r="N123" s="4">
        <v>0</v>
      </c>
      <c r="O123" s="19">
        <v>5433.44</v>
      </c>
    </row>
    <row r="124" spans="2:15" ht="12.75">
      <c r="B124" s="6" t="s">
        <v>217</v>
      </c>
      <c r="C124" s="9" t="s">
        <v>484</v>
      </c>
      <c r="D124" s="4">
        <f t="shared" si="11"/>
        <v>1</v>
      </c>
      <c r="E124" s="4">
        <v>0</v>
      </c>
      <c r="F124" s="4">
        <v>0</v>
      </c>
      <c r="G124" s="4">
        <v>0</v>
      </c>
      <c r="H124" s="4">
        <v>1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19">
        <v>5035</v>
      </c>
    </row>
    <row r="125" spans="2:15" ht="25.5">
      <c r="B125" s="6" t="s">
        <v>792</v>
      </c>
      <c r="C125" s="9" t="s">
        <v>484</v>
      </c>
      <c r="D125" s="4">
        <f t="shared" si="11"/>
        <v>2</v>
      </c>
      <c r="E125" s="4">
        <v>0</v>
      </c>
      <c r="F125" s="4">
        <v>0</v>
      </c>
      <c r="G125" s="4">
        <v>2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19">
        <v>4200</v>
      </c>
    </row>
    <row r="126" spans="2:15" ht="12.75">
      <c r="B126" s="6" t="s">
        <v>283</v>
      </c>
      <c r="C126" s="9" t="s">
        <v>394</v>
      </c>
      <c r="D126" s="4">
        <f t="shared" si="11"/>
        <v>1</v>
      </c>
      <c r="E126" s="4">
        <v>0</v>
      </c>
      <c r="F126" s="4">
        <v>0</v>
      </c>
      <c r="G126" s="4">
        <v>1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19">
        <v>4844</v>
      </c>
    </row>
    <row r="127" spans="2:15" ht="12.75">
      <c r="B127" s="6" t="s">
        <v>43</v>
      </c>
      <c r="C127" s="9" t="s">
        <v>394</v>
      </c>
      <c r="D127" s="4">
        <f t="shared" si="11"/>
        <v>2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1</v>
      </c>
      <c r="L127" s="4">
        <v>0</v>
      </c>
      <c r="M127" s="4">
        <v>0</v>
      </c>
      <c r="N127" s="4">
        <v>1</v>
      </c>
      <c r="O127" s="19">
        <v>11500</v>
      </c>
    </row>
    <row r="128" spans="2:15" ht="25.5">
      <c r="B128" s="6" t="s">
        <v>655</v>
      </c>
      <c r="C128" s="9" t="s">
        <v>394</v>
      </c>
      <c r="D128" s="4">
        <f t="shared" si="11"/>
        <v>1</v>
      </c>
      <c r="E128" s="4">
        <v>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19">
        <v>3723</v>
      </c>
    </row>
    <row r="129" spans="2:15" ht="12.75">
      <c r="B129" s="6" t="s">
        <v>807</v>
      </c>
      <c r="C129" s="9" t="s">
        <v>394</v>
      </c>
      <c r="D129" s="4">
        <f t="shared" si="11"/>
        <v>1</v>
      </c>
      <c r="E129" s="4">
        <v>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19">
        <v>3723</v>
      </c>
    </row>
    <row r="130" spans="2:15" ht="12.75">
      <c r="B130" s="6" t="s">
        <v>319</v>
      </c>
      <c r="C130" s="9" t="s">
        <v>394</v>
      </c>
      <c r="D130" s="4">
        <f t="shared" si="11"/>
        <v>1</v>
      </c>
      <c r="E130" s="4">
        <v>1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19">
        <v>3723</v>
      </c>
    </row>
    <row r="131" spans="2:15" ht="12.75">
      <c r="B131" s="6" t="s">
        <v>675</v>
      </c>
      <c r="C131" s="9" t="s">
        <v>394</v>
      </c>
      <c r="D131" s="4">
        <f t="shared" si="11"/>
        <v>2</v>
      </c>
      <c r="E131" s="4">
        <v>2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19">
        <v>3723</v>
      </c>
    </row>
    <row r="132" spans="2:15" ht="12.75">
      <c r="B132" s="6" t="s">
        <v>606</v>
      </c>
      <c r="C132" s="9" t="s">
        <v>394</v>
      </c>
      <c r="D132" s="4">
        <f t="shared" si="11"/>
        <v>1</v>
      </c>
      <c r="E132" s="4">
        <v>0</v>
      </c>
      <c r="F132" s="4">
        <v>0</v>
      </c>
      <c r="G132" s="4">
        <v>0</v>
      </c>
      <c r="H132" s="4">
        <v>1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19">
        <v>5000</v>
      </c>
    </row>
    <row r="133" spans="2:15" ht="12.75">
      <c r="B133" s="6" t="s">
        <v>549</v>
      </c>
      <c r="C133" s="9" t="s">
        <v>219</v>
      </c>
      <c r="D133" s="4">
        <f t="shared" si="11"/>
        <v>3</v>
      </c>
      <c r="E133" s="4">
        <v>3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19">
        <v>3723</v>
      </c>
    </row>
    <row r="134" spans="2:15" ht="12.75">
      <c r="B134" s="6" t="s">
        <v>45</v>
      </c>
      <c r="C134" s="9" t="s">
        <v>219</v>
      </c>
      <c r="D134" s="4">
        <f t="shared" si="11"/>
        <v>3</v>
      </c>
      <c r="E134" s="4">
        <v>3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19">
        <v>2966</v>
      </c>
    </row>
    <row r="135" spans="2:15" ht="12.75">
      <c r="B135" s="6" t="s">
        <v>24</v>
      </c>
      <c r="C135" s="9" t="s">
        <v>219</v>
      </c>
      <c r="D135" s="4">
        <f t="shared" si="11"/>
        <v>1</v>
      </c>
      <c r="E135" s="4">
        <v>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19">
        <v>3723</v>
      </c>
    </row>
    <row r="136" spans="2:15" ht="12.75">
      <c r="B136" s="6" t="s">
        <v>588</v>
      </c>
      <c r="C136" s="9" t="s">
        <v>219</v>
      </c>
      <c r="D136" s="4">
        <f t="shared" si="11"/>
        <v>1</v>
      </c>
      <c r="E136" s="4">
        <v>0</v>
      </c>
      <c r="F136" s="4">
        <v>0</v>
      </c>
      <c r="G136" s="4">
        <v>1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19">
        <v>4000</v>
      </c>
    </row>
    <row r="137" spans="2:15" ht="12.75">
      <c r="B137" s="6" t="s">
        <v>111</v>
      </c>
      <c r="C137" s="9" t="s">
        <v>219</v>
      </c>
      <c r="D137" s="4">
        <f t="shared" si="11"/>
        <v>1</v>
      </c>
      <c r="E137" s="4">
        <v>1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19">
        <v>2798</v>
      </c>
    </row>
    <row r="138" spans="2:15" ht="12.75">
      <c r="B138" s="6" t="s">
        <v>341</v>
      </c>
      <c r="C138" s="9" t="s">
        <v>219</v>
      </c>
      <c r="D138" s="4">
        <f t="shared" si="11"/>
        <v>4</v>
      </c>
      <c r="E138" s="4">
        <v>0</v>
      </c>
      <c r="F138" s="4">
        <v>0</v>
      </c>
      <c r="G138" s="4">
        <v>4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19">
        <v>4166</v>
      </c>
    </row>
    <row r="139" spans="2:15" ht="25.5">
      <c r="B139" s="6" t="s">
        <v>239</v>
      </c>
      <c r="C139" s="9" t="s">
        <v>219</v>
      </c>
      <c r="D139" s="4">
        <f t="shared" si="11"/>
        <v>1</v>
      </c>
      <c r="E139" s="4">
        <v>0</v>
      </c>
      <c r="F139" s="4">
        <v>0</v>
      </c>
      <c r="G139" s="4">
        <v>0</v>
      </c>
      <c r="H139" s="4">
        <v>1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19">
        <v>5000</v>
      </c>
    </row>
    <row r="140" spans="2:15" ht="12.75">
      <c r="B140" s="6" t="s">
        <v>737</v>
      </c>
      <c r="C140" s="9" t="s">
        <v>219</v>
      </c>
      <c r="D140" s="4">
        <f t="shared" si="11"/>
        <v>3</v>
      </c>
      <c r="E140" s="4">
        <v>1</v>
      </c>
      <c r="F140" s="4">
        <v>1</v>
      </c>
      <c r="G140" s="4">
        <v>1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19">
        <v>3824.33</v>
      </c>
    </row>
    <row r="141" spans="2:15" ht="12.75">
      <c r="B141" s="6" t="s">
        <v>823</v>
      </c>
      <c r="C141" s="9" t="s">
        <v>219</v>
      </c>
      <c r="D141" s="4">
        <f t="shared" si="11"/>
        <v>4</v>
      </c>
      <c r="E141" s="4">
        <v>1</v>
      </c>
      <c r="F141" s="4">
        <v>0</v>
      </c>
      <c r="G141" s="4">
        <v>0</v>
      </c>
      <c r="H141" s="4">
        <v>0</v>
      </c>
      <c r="I141" s="4">
        <v>3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19">
        <v>5509.5</v>
      </c>
    </row>
    <row r="142" spans="2:15" ht="12.75">
      <c r="B142" s="6" t="s">
        <v>841</v>
      </c>
      <c r="C142" s="9" t="s">
        <v>219</v>
      </c>
      <c r="D142" s="4">
        <f t="shared" si="11"/>
        <v>1</v>
      </c>
      <c r="E142" s="4">
        <v>1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19">
        <v>3723</v>
      </c>
    </row>
    <row r="143" spans="2:15" ht="25.5">
      <c r="B143" s="6" t="s">
        <v>145</v>
      </c>
      <c r="C143" s="9" t="s">
        <v>219</v>
      </c>
      <c r="D143" s="4">
        <f t="shared" si="11"/>
        <v>6</v>
      </c>
      <c r="E143" s="4">
        <v>0</v>
      </c>
      <c r="F143" s="4">
        <v>3</v>
      </c>
      <c r="G143" s="4">
        <v>1</v>
      </c>
      <c r="H143" s="4">
        <v>0</v>
      </c>
      <c r="I143" s="4">
        <v>0</v>
      </c>
      <c r="J143" s="4">
        <v>0</v>
      </c>
      <c r="K143" s="4">
        <v>0</v>
      </c>
      <c r="L143" s="4">
        <v>2</v>
      </c>
      <c r="M143" s="4">
        <v>0</v>
      </c>
      <c r="N143" s="4">
        <v>0</v>
      </c>
      <c r="O143" s="19">
        <v>5559.87</v>
      </c>
    </row>
    <row r="144" spans="2:15" ht="12.75">
      <c r="B144" s="6" t="s">
        <v>370</v>
      </c>
      <c r="C144" s="9" t="s">
        <v>219</v>
      </c>
      <c r="D144" s="4">
        <f aca="true" t="shared" si="13" ref="D144:D207">SUM(E144:N144)</f>
        <v>2</v>
      </c>
      <c r="E144" s="4">
        <v>0</v>
      </c>
      <c r="F144" s="4">
        <v>0</v>
      </c>
      <c r="G144" s="4">
        <v>2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19">
        <v>4304</v>
      </c>
    </row>
    <row r="145" spans="2:15" ht="25.5">
      <c r="B145" s="6" t="s">
        <v>86</v>
      </c>
      <c r="C145" s="9" t="s">
        <v>219</v>
      </c>
      <c r="D145" s="4">
        <f t="shared" si="13"/>
        <v>1</v>
      </c>
      <c r="E145" s="4">
        <v>1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19">
        <v>3723</v>
      </c>
    </row>
    <row r="146" spans="2:15" ht="12.75">
      <c r="B146" s="6" t="s">
        <v>257</v>
      </c>
      <c r="C146" s="9" t="s">
        <v>189</v>
      </c>
      <c r="D146" s="4">
        <f t="shared" si="13"/>
        <v>1</v>
      </c>
      <c r="E146" s="4">
        <v>1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19">
        <v>3723</v>
      </c>
    </row>
    <row r="147" spans="2:15" ht="25.5">
      <c r="B147" s="6" t="s">
        <v>619</v>
      </c>
      <c r="C147" s="9" t="s">
        <v>515</v>
      </c>
      <c r="D147" s="4">
        <f t="shared" si="13"/>
        <v>13</v>
      </c>
      <c r="E147" s="4">
        <v>4</v>
      </c>
      <c r="F147" s="4">
        <v>1</v>
      </c>
      <c r="G147" s="4">
        <v>3</v>
      </c>
      <c r="H147" s="4">
        <v>5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19">
        <v>4337.85</v>
      </c>
    </row>
    <row r="148" spans="2:15" ht="25.5">
      <c r="B148" s="6" t="s">
        <v>535</v>
      </c>
      <c r="C148" s="9" t="s">
        <v>515</v>
      </c>
      <c r="D148" s="4">
        <f t="shared" si="13"/>
        <v>2</v>
      </c>
      <c r="E148" s="4">
        <v>0</v>
      </c>
      <c r="F148" s="4">
        <v>0</v>
      </c>
      <c r="G148" s="4">
        <v>0</v>
      </c>
      <c r="H148" s="4">
        <v>2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19">
        <v>5000</v>
      </c>
    </row>
    <row r="149" spans="2:15" ht="12.75">
      <c r="B149" s="6" t="s">
        <v>410</v>
      </c>
      <c r="C149" s="9" t="s">
        <v>486</v>
      </c>
      <c r="D149" s="4">
        <f t="shared" si="13"/>
        <v>9</v>
      </c>
      <c r="E149" s="4">
        <v>0</v>
      </c>
      <c r="F149" s="4">
        <v>8</v>
      </c>
      <c r="G149" s="4">
        <v>1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19">
        <v>3822.22</v>
      </c>
    </row>
    <row r="150" spans="2:15" ht="12.75">
      <c r="B150" s="6" t="s">
        <v>572</v>
      </c>
      <c r="C150" s="9" t="s">
        <v>861</v>
      </c>
      <c r="D150" s="4">
        <f t="shared" si="13"/>
        <v>3</v>
      </c>
      <c r="E150" s="4">
        <v>0</v>
      </c>
      <c r="F150" s="4">
        <v>0</v>
      </c>
      <c r="G150" s="4">
        <v>3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19">
        <v>4169</v>
      </c>
    </row>
    <row r="151" spans="2:15" ht="25.5">
      <c r="B151" s="6" t="s">
        <v>494</v>
      </c>
      <c r="C151" s="9" t="s">
        <v>587</v>
      </c>
      <c r="D151" s="4">
        <f t="shared" si="13"/>
        <v>1</v>
      </c>
      <c r="E151" s="4">
        <v>1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19">
        <v>3723</v>
      </c>
    </row>
    <row r="152" spans="2:15" ht="12.75">
      <c r="B152" s="6" t="s">
        <v>340</v>
      </c>
      <c r="C152" s="9" t="s">
        <v>587</v>
      </c>
      <c r="D152" s="4">
        <f t="shared" si="13"/>
        <v>2</v>
      </c>
      <c r="E152" s="4">
        <v>1</v>
      </c>
      <c r="F152" s="4">
        <v>0</v>
      </c>
      <c r="G152" s="4">
        <v>1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19">
        <v>3028</v>
      </c>
    </row>
    <row r="153" spans="2:15" ht="12.75">
      <c r="B153" s="6" t="s">
        <v>682</v>
      </c>
      <c r="C153" s="9" t="s">
        <v>587</v>
      </c>
      <c r="D153" s="4">
        <f t="shared" si="13"/>
        <v>1</v>
      </c>
      <c r="E153" s="4">
        <v>0</v>
      </c>
      <c r="F153" s="4">
        <v>0</v>
      </c>
      <c r="G153" s="4">
        <v>1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19">
        <v>4600</v>
      </c>
    </row>
    <row r="154" spans="2:15" ht="25.5">
      <c r="B154" s="6" t="s">
        <v>840</v>
      </c>
      <c r="C154" s="9" t="s">
        <v>408</v>
      </c>
      <c r="D154" s="4">
        <f t="shared" si="13"/>
        <v>5</v>
      </c>
      <c r="E154" s="4">
        <v>1</v>
      </c>
      <c r="F154" s="4">
        <v>1</v>
      </c>
      <c r="G154" s="4">
        <v>1</v>
      </c>
      <c r="H154" s="4">
        <v>0</v>
      </c>
      <c r="I154" s="4">
        <v>2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19">
        <v>4592.2</v>
      </c>
    </row>
    <row r="155" spans="2:15" ht="25.5">
      <c r="B155" s="6" t="s">
        <v>840</v>
      </c>
      <c r="C155" s="9" t="s">
        <v>195</v>
      </c>
      <c r="D155" s="4">
        <f t="shared" si="13"/>
        <v>3</v>
      </c>
      <c r="E155" s="4">
        <v>1</v>
      </c>
      <c r="F155" s="4">
        <v>0</v>
      </c>
      <c r="G155" s="4">
        <v>1</v>
      </c>
      <c r="H155" s="4">
        <v>1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19">
        <v>4145.36</v>
      </c>
    </row>
    <row r="156" spans="2:15" ht="25.5">
      <c r="B156" s="6" t="s">
        <v>207</v>
      </c>
      <c r="C156" s="9" t="s">
        <v>828</v>
      </c>
      <c r="D156" s="4">
        <f t="shared" si="13"/>
        <v>6</v>
      </c>
      <c r="E156" s="4">
        <v>3</v>
      </c>
      <c r="F156" s="4">
        <v>1</v>
      </c>
      <c r="G156" s="4">
        <v>2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19">
        <v>4124.83</v>
      </c>
    </row>
    <row r="157" spans="2:15" ht="12.75">
      <c r="B157" s="6" t="s">
        <v>743</v>
      </c>
      <c r="C157" s="9" t="s">
        <v>479</v>
      </c>
      <c r="D157" s="4">
        <f t="shared" si="13"/>
        <v>4</v>
      </c>
      <c r="E157" s="4">
        <v>4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19">
        <v>2792.5</v>
      </c>
    </row>
    <row r="158" spans="2:15" ht="12.75">
      <c r="B158" s="6" t="s">
        <v>870</v>
      </c>
      <c r="C158" s="9" t="s">
        <v>235</v>
      </c>
      <c r="D158" s="4">
        <f t="shared" si="13"/>
        <v>1</v>
      </c>
      <c r="E158" s="4">
        <v>0</v>
      </c>
      <c r="F158" s="4">
        <v>0</v>
      </c>
      <c r="G158" s="4">
        <v>1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19">
        <v>4000</v>
      </c>
    </row>
    <row r="159" spans="2:15" ht="12.75">
      <c r="B159" s="6" t="s">
        <v>747</v>
      </c>
      <c r="C159" s="9" t="s">
        <v>235</v>
      </c>
      <c r="D159" s="4">
        <f t="shared" si="13"/>
        <v>1</v>
      </c>
      <c r="E159" s="4">
        <v>0</v>
      </c>
      <c r="F159" s="4">
        <v>0</v>
      </c>
      <c r="G159" s="4">
        <v>1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19">
        <v>4264</v>
      </c>
    </row>
    <row r="160" spans="2:15" ht="12.75">
      <c r="B160" s="6" t="s">
        <v>218</v>
      </c>
      <c r="C160" s="9" t="s">
        <v>10</v>
      </c>
      <c r="D160" s="4">
        <f t="shared" si="13"/>
        <v>1</v>
      </c>
      <c r="E160" s="4">
        <v>0</v>
      </c>
      <c r="F160" s="4">
        <v>0</v>
      </c>
      <c r="G160" s="4">
        <v>1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19">
        <v>4859</v>
      </c>
    </row>
    <row r="161" spans="2:15" ht="12.75">
      <c r="B161" s="6" t="s">
        <v>852</v>
      </c>
      <c r="C161" s="9" t="s">
        <v>602</v>
      </c>
      <c r="D161" s="4">
        <f t="shared" si="13"/>
        <v>1</v>
      </c>
      <c r="E161" s="4">
        <v>0</v>
      </c>
      <c r="F161" s="4">
        <v>0</v>
      </c>
      <c r="G161" s="4">
        <v>1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19">
        <v>4191</v>
      </c>
    </row>
    <row r="162" spans="2:15" ht="12.75">
      <c r="B162" s="6" t="s">
        <v>401</v>
      </c>
      <c r="C162" s="9" t="s">
        <v>602</v>
      </c>
      <c r="D162" s="4">
        <f t="shared" si="13"/>
        <v>2</v>
      </c>
      <c r="E162" s="4">
        <v>0</v>
      </c>
      <c r="F162" s="4">
        <v>0</v>
      </c>
      <c r="G162" s="4">
        <v>2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19">
        <v>4835</v>
      </c>
    </row>
    <row r="163" spans="2:15" ht="25.5">
      <c r="B163" s="6" t="s">
        <v>452</v>
      </c>
      <c r="C163" s="9" t="s">
        <v>568</v>
      </c>
      <c r="D163" s="4">
        <f t="shared" si="13"/>
        <v>1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1</v>
      </c>
      <c r="L163" s="4">
        <v>0</v>
      </c>
      <c r="M163" s="4">
        <v>0</v>
      </c>
      <c r="N163" s="4">
        <v>0</v>
      </c>
      <c r="O163" s="19">
        <v>8000</v>
      </c>
    </row>
    <row r="164" spans="2:15" ht="25.5">
      <c r="B164" s="6" t="s">
        <v>397</v>
      </c>
      <c r="C164" s="9" t="s">
        <v>42</v>
      </c>
      <c r="D164" s="4">
        <f t="shared" si="13"/>
        <v>1</v>
      </c>
      <c r="E164" s="4">
        <v>1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19">
        <v>3723</v>
      </c>
    </row>
    <row r="165" spans="2:15" ht="25.5">
      <c r="B165" s="6" t="s">
        <v>741</v>
      </c>
      <c r="C165" s="9" t="s">
        <v>353</v>
      </c>
      <c r="D165" s="4">
        <f t="shared" si="13"/>
        <v>1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1</v>
      </c>
      <c r="N165" s="4">
        <v>0</v>
      </c>
      <c r="O165" s="19">
        <v>10000</v>
      </c>
    </row>
    <row r="166" spans="2:15" ht="25.5">
      <c r="B166" s="6" t="s">
        <v>3</v>
      </c>
      <c r="C166" s="9" t="s">
        <v>353</v>
      </c>
      <c r="D166" s="4">
        <f t="shared" si="13"/>
        <v>1</v>
      </c>
      <c r="E166" s="4">
        <v>0</v>
      </c>
      <c r="F166" s="4">
        <v>0</v>
      </c>
      <c r="G166" s="4">
        <v>0</v>
      </c>
      <c r="H166" s="4">
        <v>1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19">
        <v>5472</v>
      </c>
    </row>
    <row r="167" spans="2:15" ht="25.5">
      <c r="B167" s="6" t="s">
        <v>797</v>
      </c>
      <c r="C167" s="9" t="s">
        <v>82</v>
      </c>
      <c r="D167" s="4">
        <f t="shared" si="13"/>
        <v>1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1</v>
      </c>
      <c r="L167" s="4">
        <v>0</v>
      </c>
      <c r="M167" s="4">
        <v>0</v>
      </c>
      <c r="N167" s="4">
        <v>0</v>
      </c>
      <c r="O167" s="19">
        <v>8500</v>
      </c>
    </row>
    <row r="168" spans="2:15" ht="12.75">
      <c r="B168" s="6" t="s">
        <v>172</v>
      </c>
      <c r="C168" s="9" t="s">
        <v>82</v>
      </c>
      <c r="D168" s="4">
        <f t="shared" si="13"/>
        <v>1</v>
      </c>
      <c r="E168" s="4">
        <v>1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19">
        <v>3723</v>
      </c>
    </row>
    <row r="169" spans="2:15" ht="38.25">
      <c r="B169" s="6" t="s">
        <v>873</v>
      </c>
      <c r="C169" s="9" t="s">
        <v>82</v>
      </c>
      <c r="D169" s="4">
        <f t="shared" si="13"/>
        <v>1</v>
      </c>
      <c r="E169" s="4">
        <v>0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19">
        <v>3800</v>
      </c>
    </row>
    <row r="170" spans="2:15" ht="12.75">
      <c r="B170" s="6" t="s">
        <v>41</v>
      </c>
      <c r="C170" s="9" t="s">
        <v>186</v>
      </c>
      <c r="D170" s="4">
        <f t="shared" si="13"/>
        <v>42</v>
      </c>
      <c r="E170" s="4">
        <v>25</v>
      </c>
      <c r="F170" s="4">
        <v>0</v>
      </c>
      <c r="G170" s="4">
        <v>9</v>
      </c>
      <c r="H170" s="4">
        <v>7</v>
      </c>
      <c r="I170" s="4">
        <v>0</v>
      </c>
      <c r="J170" s="4">
        <v>1</v>
      </c>
      <c r="K170" s="4">
        <v>0</v>
      </c>
      <c r="L170" s="4">
        <v>0</v>
      </c>
      <c r="M170" s="4">
        <v>0</v>
      </c>
      <c r="N170" s="4">
        <v>0</v>
      </c>
      <c r="O170" s="19">
        <v>4212.02</v>
      </c>
    </row>
    <row r="171" spans="2:15" ht="12.75">
      <c r="B171" s="6" t="s">
        <v>798</v>
      </c>
      <c r="C171" s="9" t="s">
        <v>710</v>
      </c>
      <c r="D171" s="4">
        <f t="shared" si="13"/>
        <v>3</v>
      </c>
      <c r="E171" s="4">
        <v>1</v>
      </c>
      <c r="F171" s="4">
        <v>0</v>
      </c>
      <c r="G171" s="4">
        <v>1</v>
      </c>
      <c r="H171" s="4">
        <v>0</v>
      </c>
      <c r="I171" s="4">
        <v>0</v>
      </c>
      <c r="J171" s="4">
        <v>0</v>
      </c>
      <c r="K171" s="4">
        <v>1</v>
      </c>
      <c r="L171" s="4">
        <v>0</v>
      </c>
      <c r="M171" s="4">
        <v>0</v>
      </c>
      <c r="N171" s="4">
        <v>0</v>
      </c>
      <c r="O171" s="19">
        <v>5241</v>
      </c>
    </row>
    <row r="172" spans="2:15" ht="25.5">
      <c r="B172" s="6" t="s">
        <v>34</v>
      </c>
      <c r="C172" s="9" t="s">
        <v>867</v>
      </c>
      <c r="D172" s="4">
        <f t="shared" si="13"/>
        <v>1</v>
      </c>
      <c r="E172" s="4">
        <v>0</v>
      </c>
      <c r="F172" s="4">
        <v>0</v>
      </c>
      <c r="G172" s="4">
        <v>1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19">
        <v>4800</v>
      </c>
    </row>
    <row r="173" spans="2:15" ht="25.5">
      <c r="B173" s="6" t="s">
        <v>133</v>
      </c>
      <c r="C173" s="9" t="s">
        <v>89</v>
      </c>
      <c r="D173" s="4">
        <f t="shared" si="13"/>
        <v>31</v>
      </c>
      <c r="E173" s="4">
        <v>0</v>
      </c>
      <c r="F173" s="4">
        <v>0</v>
      </c>
      <c r="G173" s="4">
        <v>0</v>
      </c>
      <c r="H173" s="4">
        <v>21</v>
      </c>
      <c r="I173" s="4">
        <v>10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19">
        <v>5483.87</v>
      </c>
    </row>
    <row r="174" spans="2:15" ht="12.75">
      <c r="B174" s="6" t="s">
        <v>128</v>
      </c>
      <c r="C174" s="9" t="s">
        <v>27</v>
      </c>
      <c r="D174" s="4">
        <f t="shared" si="13"/>
        <v>1</v>
      </c>
      <c r="E174" s="4">
        <v>0</v>
      </c>
      <c r="F174" s="4">
        <v>0</v>
      </c>
      <c r="G174" s="4">
        <v>0</v>
      </c>
      <c r="H174" s="4">
        <v>1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19">
        <v>5000</v>
      </c>
    </row>
    <row r="175" spans="2:15" ht="12.75">
      <c r="B175" s="6" t="s">
        <v>65</v>
      </c>
      <c r="C175" s="9" t="s">
        <v>27</v>
      </c>
      <c r="D175" s="4">
        <f t="shared" si="13"/>
        <v>12</v>
      </c>
      <c r="E175" s="4">
        <v>1</v>
      </c>
      <c r="F175" s="4">
        <v>5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0</v>
      </c>
      <c r="N175" s="4">
        <v>0</v>
      </c>
      <c r="O175" s="19">
        <v>5214.25</v>
      </c>
    </row>
    <row r="176" spans="2:15" ht="12.75">
      <c r="B176" s="6" t="s">
        <v>688</v>
      </c>
      <c r="C176" s="9" t="s">
        <v>304</v>
      </c>
      <c r="D176" s="4">
        <f t="shared" si="13"/>
        <v>1</v>
      </c>
      <c r="E176" s="4">
        <v>0</v>
      </c>
      <c r="F176" s="4">
        <v>0</v>
      </c>
      <c r="G176" s="4">
        <v>1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19">
        <v>4200</v>
      </c>
    </row>
    <row r="177" spans="2:15" ht="12.75">
      <c r="B177" s="6" t="s">
        <v>732</v>
      </c>
      <c r="C177" s="9" t="s">
        <v>304</v>
      </c>
      <c r="D177" s="4">
        <f t="shared" si="13"/>
        <v>1</v>
      </c>
      <c r="E177" s="4">
        <v>1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19">
        <v>950</v>
      </c>
    </row>
    <row r="178" spans="2:15" ht="12.75">
      <c r="B178" s="6" t="s">
        <v>403</v>
      </c>
      <c r="C178" s="9" t="s">
        <v>98</v>
      </c>
      <c r="D178" s="4">
        <f t="shared" si="13"/>
        <v>9</v>
      </c>
      <c r="E178" s="4">
        <v>1</v>
      </c>
      <c r="F178" s="4">
        <v>0</v>
      </c>
      <c r="G178" s="4">
        <v>1</v>
      </c>
      <c r="H178" s="4">
        <v>2</v>
      </c>
      <c r="I178" s="4">
        <v>0</v>
      </c>
      <c r="J178" s="4">
        <v>1</v>
      </c>
      <c r="K178" s="4">
        <v>1</v>
      </c>
      <c r="L178" s="4">
        <v>1</v>
      </c>
      <c r="M178" s="4">
        <v>2</v>
      </c>
      <c r="N178" s="4">
        <v>0</v>
      </c>
      <c r="O178" s="19">
        <v>7421.21</v>
      </c>
    </row>
    <row r="179" spans="2:15" ht="25.5">
      <c r="B179" s="6" t="s">
        <v>768</v>
      </c>
      <c r="C179" s="9" t="s">
        <v>98</v>
      </c>
      <c r="D179" s="4">
        <f t="shared" si="13"/>
        <v>1</v>
      </c>
      <c r="E179" s="4">
        <v>0</v>
      </c>
      <c r="F179" s="4">
        <v>0</v>
      </c>
      <c r="G179" s="4">
        <v>1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19">
        <v>4600</v>
      </c>
    </row>
    <row r="180" spans="2:15" ht="12.75">
      <c r="B180" s="6" t="s">
        <v>505</v>
      </c>
      <c r="C180" s="9" t="s">
        <v>726</v>
      </c>
      <c r="D180" s="4">
        <f t="shared" si="13"/>
        <v>1</v>
      </c>
      <c r="E180" s="4">
        <v>1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19">
        <v>3723</v>
      </c>
    </row>
    <row r="181" spans="2:15" ht="12.75">
      <c r="B181" s="6" t="s">
        <v>328</v>
      </c>
      <c r="C181" s="9" t="s">
        <v>726</v>
      </c>
      <c r="D181" s="4">
        <f t="shared" si="13"/>
        <v>7</v>
      </c>
      <c r="E181" s="4">
        <v>6</v>
      </c>
      <c r="F181" s="4">
        <v>0</v>
      </c>
      <c r="G181" s="4">
        <v>1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19">
        <v>2747.15</v>
      </c>
    </row>
    <row r="182" spans="2:15" ht="25.5">
      <c r="B182" s="6" t="s">
        <v>772</v>
      </c>
      <c r="C182" s="9" t="s">
        <v>182</v>
      </c>
      <c r="D182" s="4">
        <f t="shared" si="13"/>
        <v>1</v>
      </c>
      <c r="E182" s="4">
        <v>0</v>
      </c>
      <c r="F182" s="4">
        <v>1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19">
        <v>3725</v>
      </c>
    </row>
    <row r="183" spans="2:15" ht="12.75">
      <c r="B183" s="6" t="s">
        <v>700</v>
      </c>
      <c r="C183" s="9" t="s">
        <v>182</v>
      </c>
      <c r="D183" s="4">
        <f t="shared" si="13"/>
        <v>8</v>
      </c>
      <c r="E183" s="4">
        <v>0</v>
      </c>
      <c r="F183" s="4">
        <v>0</v>
      </c>
      <c r="G183" s="4">
        <v>2</v>
      </c>
      <c r="H183" s="4">
        <v>6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19">
        <v>5230.04</v>
      </c>
    </row>
    <row r="184" spans="2:15" ht="12.75">
      <c r="B184" s="6" t="s">
        <v>695</v>
      </c>
      <c r="C184" s="9" t="s">
        <v>225</v>
      </c>
      <c r="D184" s="4">
        <f t="shared" si="13"/>
        <v>2</v>
      </c>
      <c r="E184" s="4">
        <v>1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1</v>
      </c>
      <c r="L184" s="4">
        <v>0</v>
      </c>
      <c r="M184" s="4">
        <v>0</v>
      </c>
      <c r="N184" s="4">
        <v>0</v>
      </c>
      <c r="O184" s="19">
        <v>6011.5</v>
      </c>
    </row>
    <row r="185" spans="2:15" ht="12.75">
      <c r="B185" s="6" t="s">
        <v>648</v>
      </c>
      <c r="C185" s="9" t="s">
        <v>558</v>
      </c>
      <c r="D185" s="4">
        <f t="shared" si="13"/>
        <v>1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1</v>
      </c>
      <c r="M185" s="4">
        <v>0</v>
      </c>
      <c r="N185" s="4">
        <v>0</v>
      </c>
      <c r="O185" s="19">
        <v>9000</v>
      </c>
    </row>
    <row r="186" spans="2:15" ht="12.75">
      <c r="B186" s="6" t="s">
        <v>296</v>
      </c>
      <c r="C186" s="9" t="s">
        <v>558</v>
      </c>
      <c r="D186" s="4">
        <f t="shared" si="13"/>
        <v>1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1</v>
      </c>
      <c r="L186" s="4">
        <v>0</v>
      </c>
      <c r="M186" s="4">
        <v>0</v>
      </c>
      <c r="N186" s="4">
        <v>0</v>
      </c>
      <c r="O186" s="19">
        <v>8000</v>
      </c>
    </row>
    <row r="187" spans="2:15" ht="12.75">
      <c r="B187" s="6" t="s">
        <v>548</v>
      </c>
      <c r="C187" s="9" t="s">
        <v>887</v>
      </c>
      <c r="D187" s="4">
        <f t="shared" si="13"/>
        <v>1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1</v>
      </c>
      <c r="K187" s="4">
        <v>0</v>
      </c>
      <c r="L187" s="4">
        <v>0</v>
      </c>
      <c r="M187" s="4">
        <v>0</v>
      </c>
      <c r="N187" s="4">
        <v>0</v>
      </c>
      <c r="O187" s="19">
        <v>7500</v>
      </c>
    </row>
    <row r="188" spans="2:15" ht="12.75">
      <c r="B188" s="6" t="s">
        <v>208</v>
      </c>
      <c r="C188" s="9" t="s">
        <v>865</v>
      </c>
      <c r="D188" s="4">
        <f t="shared" si="13"/>
        <v>4</v>
      </c>
      <c r="E188" s="4">
        <v>2</v>
      </c>
      <c r="F188" s="4">
        <v>0</v>
      </c>
      <c r="G188" s="4">
        <v>1</v>
      </c>
      <c r="H188" s="4">
        <v>0</v>
      </c>
      <c r="I188" s="4">
        <v>1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19">
        <v>3764.25</v>
      </c>
    </row>
    <row r="189" spans="2:15" ht="12.75">
      <c r="B189" s="6" t="s">
        <v>611</v>
      </c>
      <c r="C189" s="9" t="s">
        <v>865</v>
      </c>
      <c r="D189" s="4">
        <f t="shared" si="13"/>
        <v>1</v>
      </c>
      <c r="E189" s="4">
        <v>1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19">
        <v>3723</v>
      </c>
    </row>
    <row r="190" spans="2:20" ht="15" customHeight="1">
      <c r="B190" s="10" t="s">
        <v>372</v>
      </c>
      <c r="C190" s="22"/>
      <c r="D190" s="23">
        <f t="shared" si="13"/>
        <v>366</v>
      </c>
      <c r="E190" s="23">
        <f aca="true" t="shared" si="14" ref="E190:N190">SUM(E93:E189)</f>
        <v>85</v>
      </c>
      <c r="F190" s="23">
        <f t="shared" si="14"/>
        <v>34</v>
      </c>
      <c r="G190" s="23">
        <f t="shared" si="14"/>
        <v>86</v>
      </c>
      <c r="H190" s="23">
        <f t="shared" si="14"/>
        <v>66</v>
      </c>
      <c r="I190" s="23">
        <f t="shared" si="14"/>
        <v>43</v>
      </c>
      <c r="J190" s="23">
        <f t="shared" si="14"/>
        <v>17</v>
      </c>
      <c r="K190" s="23">
        <f t="shared" si="14"/>
        <v>15</v>
      </c>
      <c r="L190" s="23">
        <f t="shared" si="14"/>
        <v>7</v>
      </c>
      <c r="M190" s="23">
        <f t="shared" si="14"/>
        <v>11</v>
      </c>
      <c r="N190" s="23">
        <f t="shared" si="14"/>
        <v>2</v>
      </c>
      <c r="O190" s="20">
        <f>IF(D190=0,0,SUMPRODUCT(D93:D189,O93:O189)/D190)</f>
        <v>5110.606530054645</v>
      </c>
      <c r="P190" s="13">
        <f>SUM(P93:P189)</f>
        <v>0</v>
      </c>
      <c r="Q190" s="13"/>
      <c r="R190" s="13"/>
      <c r="S190" s="13"/>
      <c r="T190" s="13"/>
    </row>
    <row r="191" spans="2:15" ht="25.5">
      <c r="B191" s="6" t="s">
        <v>36</v>
      </c>
      <c r="C191" s="9" t="s">
        <v>301</v>
      </c>
      <c r="D191" s="4">
        <f t="shared" si="13"/>
        <v>2</v>
      </c>
      <c r="E191" s="4">
        <v>0</v>
      </c>
      <c r="F191" s="4">
        <v>0</v>
      </c>
      <c r="G191" s="4">
        <v>1</v>
      </c>
      <c r="H191" s="4">
        <v>1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19">
        <v>4500</v>
      </c>
    </row>
    <row r="192" spans="2:15" ht="12.75">
      <c r="B192" s="6" t="s">
        <v>77</v>
      </c>
      <c r="C192" s="9" t="s">
        <v>40</v>
      </c>
      <c r="D192" s="4">
        <f t="shared" si="13"/>
        <v>1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1</v>
      </c>
      <c r="N192" s="4">
        <v>0</v>
      </c>
      <c r="O192" s="19">
        <v>10000</v>
      </c>
    </row>
    <row r="193" spans="2:15" ht="12.75">
      <c r="B193" s="6" t="s">
        <v>555</v>
      </c>
      <c r="C193" s="9" t="s">
        <v>652</v>
      </c>
      <c r="D193" s="4">
        <f t="shared" si="13"/>
        <v>10</v>
      </c>
      <c r="E193" s="4">
        <v>3</v>
      </c>
      <c r="F193" s="4">
        <v>0</v>
      </c>
      <c r="G193" s="4">
        <v>3</v>
      </c>
      <c r="H193" s="4">
        <v>1</v>
      </c>
      <c r="I193" s="4">
        <v>1</v>
      </c>
      <c r="J193" s="4">
        <v>1</v>
      </c>
      <c r="K193" s="4">
        <v>0</v>
      </c>
      <c r="L193" s="4">
        <v>0</v>
      </c>
      <c r="M193" s="4">
        <v>1</v>
      </c>
      <c r="N193" s="4">
        <v>0</v>
      </c>
      <c r="O193" s="19">
        <v>5066.15</v>
      </c>
    </row>
    <row r="194" spans="2:15" ht="12.75">
      <c r="B194" s="6" t="s">
        <v>393</v>
      </c>
      <c r="C194" s="9" t="s">
        <v>652</v>
      </c>
      <c r="D194" s="4">
        <f t="shared" si="13"/>
        <v>3</v>
      </c>
      <c r="E194" s="4">
        <v>1</v>
      </c>
      <c r="F194" s="4">
        <v>0</v>
      </c>
      <c r="G194" s="4">
        <v>1</v>
      </c>
      <c r="H194" s="4">
        <v>0</v>
      </c>
      <c r="I194" s="4">
        <v>1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19">
        <v>4774.33</v>
      </c>
    </row>
    <row r="195" spans="2:15" ht="12.75">
      <c r="B195" s="6" t="s">
        <v>556</v>
      </c>
      <c r="C195" s="9" t="s">
        <v>652</v>
      </c>
      <c r="D195" s="4">
        <f t="shared" si="13"/>
        <v>3</v>
      </c>
      <c r="E195" s="4">
        <v>1</v>
      </c>
      <c r="F195" s="4">
        <v>0</v>
      </c>
      <c r="G195" s="4">
        <v>1</v>
      </c>
      <c r="H195" s="4">
        <v>0</v>
      </c>
      <c r="I195" s="4">
        <v>0</v>
      </c>
      <c r="J195" s="4">
        <v>0</v>
      </c>
      <c r="K195" s="4">
        <v>0</v>
      </c>
      <c r="L195" s="4">
        <v>1</v>
      </c>
      <c r="M195" s="4">
        <v>0</v>
      </c>
      <c r="N195" s="4">
        <v>0</v>
      </c>
      <c r="O195" s="19">
        <v>5741</v>
      </c>
    </row>
    <row r="196" spans="2:15" ht="38.25">
      <c r="B196" s="6" t="s">
        <v>191</v>
      </c>
      <c r="C196" s="9" t="s">
        <v>652</v>
      </c>
      <c r="D196" s="4">
        <f t="shared" si="13"/>
        <v>1</v>
      </c>
      <c r="E196" s="4">
        <v>0</v>
      </c>
      <c r="F196" s="4">
        <v>0</v>
      </c>
      <c r="G196" s="4">
        <v>0</v>
      </c>
      <c r="H196" s="4">
        <v>1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19">
        <v>5175</v>
      </c>
    </row>
    <row r="197" spans="2:15" ht="12.75">
      <c r="B197" s="6" t="s">
        <v>605</v>
      </c>
      <c r="C197" s="9" t="s">
        <v>652</v>
      </c>
      <c r="D197" s="4">
        <f t="shared" si="13"/>
        <v>3</v>
      </c>
      <c r="E197" s="4">
        <v>0</v>
      </c>
      <c r="F197" s="4">
        <v>0</v>
      </c>
      <c r="G197" s="4">
        <v>0</v>
      </c>
      <c r="H197" s="4">
        <v>2</v>
      </c>
      <c r="I197" s="4">
        <v>0</v>
      </c>
      <c r="J197" s="4">
        <v>0</v>
      </c>
      <c r="K197" s="4">
        <v>0</v>
      </c>
      <c r="L197" s="4">
        <v>0</v>
      </c>
      <c r="M197" s="4">
        <v>1</v>
      </c>
      <c r="N197" s="4">
        <v>0</v>
      </c>
      <c r="O197" s="19">
        <v>7333.33</v>
      </c>
    </row>
    <row r="198" spans="2:15" ht="12.75">
      <c r="B198" s="6" t="s">
        <v>137</v>
      </c>
      <c r="C198" s="9" t="s">
        <v>652</v>
      </c>
      <c r="D198" s="4">
        <f t="shared" si="13"/>
        <v>2</v>
      </c>
      <c r="E198" s="4">
        <v>0</v>
      </c>
      <c r="F198" s="4">
        <v>0</v>
      </c>
      <c r="G198" s="4">
        <v>2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19">
        <v>4970</v>
      </c>
    </row>
    <row r="199" spans="2:15" ht="12.75">
      <c r="B199" s="6" t="s">
        <v>316</v>
      </c>
      <c r="C199" s="9" t="s">
        <v>652</v>
      </c>
      <c r="D199" s="4">
        <f t="shared" si="13"/>
        <v>6</v>
      </c>
      <c r="E199" s="4">
        <v>2</v>
      </c>
      <c r="F199" s="4">
        <v>1</v>
      </c>
      <c r="G199" s="4">
        <v>1</v>
      </c>
      <c r="H199" s="4">
        <v>1</v>
      </c>
      <c r="I199" s="4">
        <v>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19">
        <v>4449.33</v>
      </c>
    </row>
    <row r="200" spans="2:15" ht="25.5">
      <c r="B200" s="6" t="s">
        <v>469</v>
      </c>
      <c r="C200" s="9" t="s">
        <v>489</v>
      </c>
      <c r="D200" s="4">
        <f t="shared" si="13"/>
        <v>3</v>
      </c>
      <c r="E200" s="4">
        <v>0</v>
      </c>
      <c r="F200" s="4">
        <v>0</v>
      </c>
      <c r="G200" s="4">
        <v>2</v>
      </c>
      <c r="H200" s="4">
        <v>0</v>
      </c>
      <c r="I200" s="4">
        <v>0</v>
      </c>
      <c r="J200" s="4">
        <v>1</v>
      </c>
      <c r="K200" s="4">
        <v>0</v>
      </c>
      <c r="L200" s="4">
        <v>0</v>
      </c>
      <c r="M200" s="4">
        <v>0</v>
      </c>
      <c r="N200" s="4">
        <v>0</v>
      </c>
      <c r="O200" s="19">
        <v>5000</v>
      </c>
    </row>
    <row r="201" spans="2:15" ht="25.5">
      <c r="B201" s="6" t="s">
        <v>589</v>
      </c>
      <c r="C201" s="9" t="s">
        <v>489</v>
      </c>
      <c r="D201" s="4">
        <f t="shared" si="13"/>
        <v>1</v>
      </c>
      <c r="E201" s="4">
        <v>0</v>
      </c>
      <c r="F201" s="4">
        <v>0</v>
      </c>
      <c r="G201" s="4">
        <v>0</v>
      </c>
      <c r="H201" s="4">
        <v>0</v>
      </c>
      <c r="I201" s="4">
        <v>1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19">
        <v>6095</v>
      </c>
    </row>
    <row r="202" spans="2:15" ht="12.75">
      <c r="B202" s="6" t="s">
        <v>325</v>
      </c>
      <c r="C202" s="9" t="s">
        <v>489</v>
      </c>
      <c r="D202" s="4">
        <f t="shared" si="13"/>
        <v>1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1</v>
      </c>
      <c r="N202" s="4">
        <v>0</v>
      </c>
      <c r="O202" s="19">
        <v>10000</v>
      </c>
    </row>
    <row r="203" spans="2:15" ht="12.75">
      <c r="B203" s="6" t="s">
        <v>894</v>
      </c>
      <c r="C203" s="9" t="s">
        <v>489</v>
      </c>
      <c r="D203" s="4">
        <f t="shared" si="13"/>
        <v>5</v>
      </c>
      <c r="E203" s="4">
        <v>0</v>
      </c>
      <c r="F203" s="4">
        <v>0</v>
      </c>
      <c r="G203" s="4">
        <v>2</v>
      </c>
      <c r="H203" s="4">
        <v>0</v>
      </c>
      <c r="I203" s="4">
        <v>1</v>
      </c>
      <c r="J203" s="4">
        <v>1</v>
      </c>
      <c r="K203" s="4">
        <v>0</v>
      </c>
      <c r="L203" s="4">
        <v>0</v>
      </c>
      <c r="M203" s="4">
        <v>1</v>
      </c>
      <c r="N203" s="4">
        <v>0</v>
      </c>
      <c r="O203" s="19">
        <v>6677.2</v>
      </c>
    </row>
    <row r="204" spans="2:15" ht="12.75">
      <c r="B204" s="6" t="s">
        <v>538</v>
      </c>
      <c r="C204" s="9" t="s">
        <v>489</v>
      </c>
      <c r="D204" s="4">
        <f t="shared" si="13"/>
        <v>9</v>
      </c>
      <c r="E204" s="4">
        <v>2</v>
      </c>
      <c r="F204" s="4">
        <v>2</v>
      </c>
      <c r="G204" s="4">
        <v>2</v>
      </c>
      <c r="H204" s="4">
        <v>1</v>
      </c>
      <c r="I204" s="4">
        <v>0</v>
      </c>
      <c r="J204" s="4">
        <v>0</v>
      </c>
      <c r="K204" s="4">
        <v>1</v>
      </c>
      <c r="L204" s="4">
        <v>1</v>
      </c>
      <c r="M204" s="4">
        <v>0</v>
      </c>
      <c r="N204" s="4">
        <v>0</v>
      </c>
      <c r="O204" s="19">
        <v>5264.46</v>
      </c>
    </row>
    <row r="205" spans="2:15" ht="25.5">
      <c r="B205" s="6" t="s">
        <v>379</v>
      </c>
      <c r="C205" s="9" t="s">
        <v>489</v>
      </c>
      <c r="D205" s="4">
        <f t="shared" si="13"/>
        <v>1</v>
      </c>
      <c r="E205" s="4">
        <v>0</v>
      </c>
      <c r="F205" s="4">
        <v>0</v>
      </c>
      <c r="G205" s="4">
        <v>1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19">
        <v>4635</v>
      </c>
    </row>
    <row r="206" spans="2:15" ht="25.5">
      <c r="B206" s="6" t="s">
        <v>525</v>
      </c>
      <c r="C206" s="9" t="s">
        <v>489</v>
      </c>
      <c r="D206" s="4">
        <f t="shared" si="13"/>
        <v>2</v>
      </c>
      <c r="E206" s="4">
        <v>0</v>
      </c>
      <c r="F206" s="4">
        <v>0</v>
      </c>
      <c r="G206" s="4">
        <v>2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19">
        <v>4187.5</v>
      </c>
    </row>
    <row r="207" spans="2:15" ht="25.5">
      <c r="B207" s="6" t="s">
        <v>58</v>
      </c>
      <c r="C207" s="9" t="s">
        <v>489</v>
      </c>
      <c r="D207" s="4">
        <f t="shared" si="13"/>
        <v>1</v>
      </c>
      <c r="E207" s="4">
        <v>0</v>
      </c>
      <c r="F207" s="4">
        <v>0</v>
      </c>
      <c r="G207" s="4">
        <v>1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19">
        <v>4000</v>
      </c>
    </row>
    <row r="208" spans="2:15" ht="12.75">
      <c r="B208" s="6" t="s">
        <v>763</v>
      </c>
      <c r="C208" s="9" t="s">
        <v>714</v>
      </c>
      <c r="D208" s="4">
        <f aca="true" t="shared" si="15" ref="D208:D271">SUM(E208:N208)</f>
        <v>3</v>
      </c>
      <c r="E208" s="4">
        <v>0</v>
      </c>
      <c r="F208" s="4">
        <v>1</v>
      </c>
      <c r="G208" s="4">
        <v>1</v>
      </c>
      <c r="H208" s="4">
        <v>1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19">
        <v>4478.17</v>
      </c>
    </row>
    <row r="209" spans="2:15" ht="12.75">
      <c r="B209" s="6" t="s">
        <v>876</v>
      </c>
      <c r="C209" s="9" t="s">
        <v>714</v>
      </c>
      <c r="D209" s="4">
        <f t="shared" si="15"/>
        <v>1</v>
      </c>
      <c r="E209" s="4">
        <v>0</v>
      </c>
      <c r="F209" s="4">
        <v>0</v>
      </c>
      <c r="G209" s="4">
        <v>0</v>
      </c>
      <c r="H209" s="4">
        <v>1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19">
        <v>5000</v>
      </c>
    </row>
    <row r="210" spans="2:15" ht="12.75">
      <c r="B210" s="6" t="s">
        <v>260</v>
      </c>
      <c r="C210" s="9" t="s">
        <v>714</v>
      </c>
      <c r="D210" s="4">
        <f t="shared" si="15"/>
        <v>8</v>
      </c>
      <c r="E210" s="4">
        <v>0</v>
      </c>
      <c r="F210" s="4">
        <v>2</v>
      </c>
      <c r="G210" s="4">
        <v>1</v>
      </c>
      <c r="H210" s="4">
        <v>0</v>
      </c>
      <c r="I210" s="4">
        <v>3</v>
      </c>
      <c r="J210" s="4">
        <v>0</v>
      </c>
      <c r="K210" s="4">
        <v>2</v>
      </c>
      <c r="L210" s="4">
        <v>0</v>
      </c>
      <c r="M210" s="4">
        <v>0</v>
      </c>
      <c r="N210" s="4">
        <v>0</v>
      </c>
      <c r="O210" s="19">
        <v>5718.75</v>
      </c>
    </row>
    <row r="211" spans="2:15" ht="12.75">
      <c r="B211" s="6" t="s">
        <v>95</v>
      </c>
      <c r="C211" s="9" t="s">
        <v>714</v>
      </c>
      <c r="D211" s="4">
        <f t="shared" si="15"/>
        <v>2</v>
      </c>
      <c r="E211" s="4">
        <v>0</v>
      </c>
      <c r="F211" s="4">
        <v>0</v>
      </c>
      <c r="G211" s="4">
        <v>1</v>
      </c>
      <c r="H211" s="4">
        <v>0</v>
      </c>
      <c r="I211" s="4">
        <v>1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19">
        <v>5250</v>
      </c>
    </row>
    <row r="212" spans="2:15" ht="12.75">
      <c r="B212" s="6" t="s">
        <v>461</v>
      </c>
      <c r="C212" s="9" t="s">
        <v>1</v>
      </c>
      <c r="D212" s="4">
        <f t="shared" si="15"/>
        <v>1</v>
      </c>
      <c r="E212" s="4">
        <v>0</v>
      </c>
      <c r="F212" s="4">
        <v>1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19">
        <v>3735</v>
      </c>
    </row>
    <row r="213" spans="2:15" ht="12.75">
      <c r="B213" s="6" t="s">
        <v>534</v>
      </c>
      <c r="C213" s="9" t="s">
        <v>708</v>
      </c>
      <c r="D213" s="4">
        <f t="shared" si="15"/>
        <v>4</v>
      </c>
      <c r="E213" s="4">
        <v>0</v>
      </c>
      <c r="F213" s="4">
        <v>0</v>
      </c>
      <c r="G213" s="4">
        <v>4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19">
        <v>4260</v>
      </c>
    </row>
    <row r="214" spans="2:15" ht="12.75">
      <c r="B214" s="6" t="s">
        <v>802</v>
      </c>
      <c r="C214" s="9" t="s">
        <v>271</v>
      </c>
      <c r="D214" s="4">
        <f t="shared" si="15"/>
        <v>1</v>
      </c>
      <c r="E214" s="4">
        <v>0</v>
      </c>
      <c r="F214" s="4">
        <v>0</v>
      </c>
      <c r="G214" s="4">
        <v>1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19">
        <v>4500</v>
      </c>
    </row>
    <row r="215" spans="2:15" ht="12.75">
      <c r="B215" s="6" t="s">
        <v>493</v>
      </c>
      <c r="C215" s="9" t="s">
        <v>8</v>
      </c>
      <c r="D215" s="4">
        <f t="shared" si="15"/>
        <v>3</v>
      </c>
      <c r="E215" s="4">
        <v>0</v>
      </c>
      <c r="F215" s="4">
        <v>0</v>
      </c>
      <c r="G215" s="4">
        <v>3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19">
        <v>4434</v>
      </c>
    </row>
    <row r="216" spans="2:15" ht="12.75">
      <c r="B216" s="6" t="s">
        <v>560</v>
      </c>
      <c r="C216" s="9" t="s">
        <v>313</v>
      </c>
      <c r="D216" s="4">
        <f t="shared" si="15"/>
        <v>4</v>
      </c>
      <c r="E216" s="4">
        <v>4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19">
        <v>3723</v>
      </c>
    </row>
    <row r="217" spans="2:15" ht="12.75">
      <c r="B217" s="6" t="s">
        <v>547</v>
      </c>
      <c r="C217" s="9" t="s">
        <v>313</v>
      </c>
      <c r="D217" s="4">
        <f t="shared" si="15"/>
        <v>5</v>
      </c>
      <c r="E217" s="4">
        <v>3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2</v>
      </c>
      <c r="M217" s="4">
        <v>0</v>
      </c>
      <c r="N217" s="4">
        <v>0</v>
      </c>
      <c r="O217" s="19">
        <v>5833.8</v>
      </c>
    </row>
    <row r="218" spans="2:15" ht="12.75">
      <c r="B218" s="6" t="s">
        <v>465</v>
      </c>
      <c r="C218" s="9" t="s">
        <v>253</v>
      </c>
      <c r="D218" s="4">
        <f t="shared" si="15"/>
        <v>1</v>
      </c>
      <c r="E218" s="4">
        <v>1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19">
        <v>3723</v>
      </c>
    </row>
    <row r="219" spans="2:15" ht="25.5">
      <c r="B219" s="6" t="s">
        <v>276</v>
      </c>
      <c r="C219" s="9" t="s">
        <v>253</v>
      </c>
      <c r="D219" s="4">
        <f t="shared" si="15"/>
        <v>1</v>
      </c>
      <c r="E219" s="4">
        <v>1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19">
        <v>1861.5</v>
      </c>
    </row>
    <row r="220" spans="2:15" ht="25.5">
      <c r="B220" s="6" t="s">
        <v>179</v>
      </c>
      <c r="C220" s="9" t="s">
        <v>886</v>
      </c>
      <c r="D220" s="4">
        <f t="shared" si="15"/>
        <v>3</v>
      </c>
      <c r="E220" s="4">
        <v>0</v>
      </c>
      <c r="F220" s="4">
        <v>0</v>
      </c>
      <c r="G220" s="4">
        <v>2</v>
      </c>
      <c r="H220" s="4">
        <v>1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19">
        <v>4633.33</v>
      </c>
    </row>
    <row r="221" spans="2:15" ht="12.75">
      <c r="B221" s="6" t="s">
        <v>25</v>
      </c>
      <c r="C221" s="9" t="s">
        <v>106</v>
      </c>
      <c r="D221" s="4">
        <f t="shared" si="15"/>
        <v>12</v>
      </c>
      <c r="E221" s="4">
        <v>1</v>
      </c>
      <c r="F221" s="4">
        <v>8</v>
      </c>
      <c r="G221" s="4">
        <v>3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19">
        <v>3826.25</v>
      </c>
    </row>
    <row r="222" spans="2:15" ht="12.75">
      <c r="B222" s="6" t="s">
        <v>826</v>
      </c>
      <c r="C222" s="9" t="s">
        <v>728</v>
      </c>
      <c r="D222" s="4">
        <f t="shared" si="15"/>
        <v>1</v>
      </c>
      <c r="E222" s="4">
        <v>1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19">
        <v>3723</v>
      </c>
    </row>
    <row r="223" spans="2:15" ht="25.5">
      <c r="B223" s="6" t="s">
        <v>730</v>
      </c>
      <c r="C223" s="9" t="s">
        <v>347</v>
      </c>
      <c r="D223" s="4">
        <f t="shared" si="15"/>
        <v>1</v>
      </c>
      <c r="E223" s="4">
        <v>1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19">
        <v>3723</v>
      </c>
    </row>
    <row r="224" spans="2:15" ht="12.75">
      <c r="B224" s="6" t="s">
        <v>893</v>
      </c>
      <c r="C224" s="9" t="s">
        <v>347</v>
      </c>
      <c r="D224" s="4">
        <f t="shared" si="15"/>
        <v>1</v>
      </c>
      <c r="E224" s="4">
        <v>1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19">
        <v>3723</v>
      </c>
    </row>
    <row r="225" spans="2:15" ht="12.75">
      <c r="B225" s="6" t="s">
        <v>502</v>
      </c>
      <c r="C225" s="9" t="s">
        <v>347</v>
      </c>
      <c r="D225" s="4">
        <f t="shared" si="15"/>
        <v>1</v>
      </c>
      <c r="E225" s="4">
        <v>1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19">
        <v>3723</v>
      </c>
    </row>
    <row r="226" spans="2:15" ht="12.75">
      <c r="B226" s="6" t="s">
        <v>885</v>
      </c>
      <c r="C226" s="9" t="s">
        <v>347</v>
      </c>
      <c r="D226" s="4">
        <f t="shared" si="15"/>
        <v>19</v>
      </c>
      <c r="E226" s="4">
        <v>19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19">
        <v>3723</v>
      </c>
    </row>
    <row r="227" spans="2:15" ht="12.75">
      <c r="B227" s="6" t="s">
        <v>600</v>
      </c>
      <c r="C227" s="9" t="s">
        <v>347</v>
      </c>
      <c r="D227" s="4">
        <f t="shared" si="15"/>
        <v>1</v>
      </c>
      <c r="E227" s="4">
        <v>1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19">
        <v>3723</v>
      </c>
    </row>
    <row r="228" spans="2:15" ht="12.75">
      <c r="B228" s="6" t="s">
        <v>131</v>
      </c>
      <c r="C228" s="9" t="s">
        <v>347</v>
      </c>
      <c r="D228" s="4">
        <f t="shared" si="15"/>
        <v>2</v>
      </c>
      <c r="E228" s="4">
        <v>2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19">
        <v>3723</v>
      </c>
    </row>
    <row r="229" spans="2:15" ht="12.75">
      <c r="B229" s="6" t="s">
        <v>68</v>
      </c>
      <c r="C229" s="9" t="s">
        <v>347</v>
      </c>
      <c r="D229" s="4">
        <f t="shared" si="15"/>
        <v>36</v>
      </c>
      <c r="E229" s="4">
        <v>30</v>
      </c>
      <c r="F229" s="4">
        <v>1</v>
      </c>
      <c r="G229" s="4">
        <v>3</v>
      </c>
      <c r="H229" s="4">
        <v>2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19">
        <v>3813.75</v>
      </c>
    </row>
    <row r="230" spans="2:15" ht="25.5">
      <c r="B230" s="6" t="s">
        <v>93</v>
      </c>
      <c r="C230" s="9" t="s">
        <v>347</v>
      </c>
      <c r="D230" s="4">
        <f t="shared" si="15"/>
        <v>2</v>
      </c>
      <c r="E230" s="4">
        <v>1</v>
      </c>
      <c r="F230" s="4">
        <v>0</v>
      </c>
      <c r="G230" s="4">
        <v>1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19">
        <v>4211.5</v>
      </c>
    </row>
    <row r="231" spans="2:15" ht="12.75">
      <c r="B231" s="6" t="s">
        <v>715</v>
      </c>
      <c r="C231" s="9" t="s">
        <v>347</v>
      </c>
      <c r="D231" s="4">
        <f t="shared" si="15"/>
        <v>3</v>
      </c>
      <c r="E231" s="4">
        <v>3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19">
        <v>2531.24</v>
      </c>
    </row>
    <row r="232" spans="2:15" ht="25.5">
      <c r="B232" s="6" t="s">
        <v>481</v>
      </c>
      <c r="C232" s="9" t="s">
        <v>347</v>
      </c>
      <c r="D232" s="4">
        <f t="shared" si="15"/>
        <v>2</v>
      </c>
      <c r="E232" s="4">
        <v>2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19">
        <v>2866.12</v>
      </c>
    </row>
    <row r="233" spans="2:15" ht="12.75">
      <c r="B233" s="6" t="s">
        <v>63</v>
      </c>
      <c r="C233" s="9" t="s">
        <v>99</v>
      </c>
      <c r="D233" s="4">
        <f t="shared" si="15"/>
        <v>3</v>
      </c>
      <c r="E233" s="4">
        <v>3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19">
        <v>3723</v>
      </c>
    </row>
    <row r="234" spans="2:15" ht="12.75">
      <c r="B234" s="6" t="s">
        <v>9</v>
      </c>
      <c r="C234" s="9" t="s">
        <v>615</v>
      </c>
      <c r="D234" s="4">
        <f t="shared" si="15"/>
        <v>21</v>
      </c>
      <c r="E234" s="4">
        <v>11</v>
      </c>
      <c r="F234" s="4">
        <v>5</v>
      </c>
      <c r="G234" s="4">
        <v>5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19">
        <v>3817.61</v>
      </c>
    </row>
    <row r="235" spans="2:15" ht="12.75">
      <c r="B235" s="6" t="s">
        <v>44</v>
      </c>
      <c r="C235" s="9" t="s">
        <v>615</v>
      </c>
      <c r="D235" s="4">
        <f t="shared" si="15"/>
        <v>1</v>
      </c>
      <c r="E235" s="4">
        <v>1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19">
        <v>3723</v>
      </c>
    </row>
    <row r="236" spans="2:15" ht="25.5">
      <c r="B236" s="6" t="s">
        <v>196</v>
      </c>
      <c r="C236" s="9" t="s">
        <v>615</v>
      </c>
      <c r="D236" s="4">
        <f t="shared" si="15"/>
        <v>18</v>
      </c>
      <c r="E236" s="4">
        <v>7</v>
      </c>
      <c r="F236" s="4">
        <v>0</v>
      </c>
      <c r="G236" s="4">
        <v>10</v>
      </c>
      <c r="H236" s="4">
        <v>1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19">
        <v>4356.94</v>
      </c>
    </row>
    <row r="237" spans="2:15" ht="12.75">
      <c r="B237" s="6" t="s">
        <v>432</v>
      </c>
      <c r="C237" s="9" t="s">
        <v>615</v>
      </c>
      <c r="D237" s="4">
        <f t="shared" si="15"/>
        <v>5</v>
      </c>
      <c r="E237" s="4">
        <v>5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19">
        <v>3723</v>
      </c>
    </row>
    <row r="238" spans="2:15" ht="38.25">
      <c r="B238" s="6" t="s">
        <v>784</v>
      </c>
      <c r="C238" s="9" t="s">
        <v>615</v>
      </c>
      <c r="D238" s="4">
        <f t="shared" si="15"/>
        <v>4</v>
      </c>
      <c r="E238" s="4">
        <v>3</v>
      </c>
      <c r="F238" s="4">
        <v>0</v>
      </c>
      <c r="G238" s="4">
        <v>1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19">
        <v>3403.75</v>
      </c>
    </row>
    <row r="239" spans="2:15" ht="12.75">
      <c r="B239" s="6" t="s">
        <v>174</v>
      </c>
      <c r="C239" s="9" t="s">
        <v>615</v>
      </c>
      <c r="D239" s="4">
        <f t="shared" si="15"/>
        <v>1</v>
      </c>
      <c r="E239" s="4">
        <v>0</v>
      </c>
      <c r="F239" s="4">
        <v>1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19">
        <v>3818</v>
      </c>
    </row>
    <row r="240" spans="2:15" ht="12.75">
      <c r="B240" s="6" t="s">
        <v>702</v>
      </c>
      <c r="C240" s="9" t="s">
        <v>424</v>
      </c>
      <c r="D240" s="4">
        <f t="shared" si="15"/>
        <v>1</v>
      </c>
      <c r="E240" s="4">
        <v>1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19">
        <v>3723</v>
      </c>
    </row>
    <row r="241" spans="2:15" ht="12.75">
      <c r="B241" s="6" t="s">
        <v>366</v>
      </c>
      <c r="C241" s="9" t="s">
        <v>804</v>
      </c>
      <c r="D241" s="4">
        <f t="shared" si="15"/>
        <v>1</v>
      </c>
      <c r="E241" s="4">
        <v>0</v>
      </c>
      <c r="F241" s="4">
        <v>0</v>
      </c>
      <c r="G241" s="4">
        <v>0</v>
      </c>
      <c r="H241" s="4">
        <v>0</v>
      </c>
      <c r="I241" s="4">
        <v>1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19">
        <v>6200</v>
      </c>
    </row>
    <row r="242" spans="2:15" ht="12.75">
      <c r="B242" s="6" t="s">
        <v>391</v>
      </c>
      <c r="C242" s="9" t="s">
        <v>804</v>
      </c>
      <c r="D242" s="4">
        <f t="shared" si="15"/>
        <v>1</v>
      </c>
      <c r="E242" s="4">
        <v>0</v>
      </c>
      <c r="F242" s="4">
        <v>1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19">
        <v>3850</v>
      </c>
    </row>
    <row r="243" spans="2:15" ht="12.75">
      <c r="B243" s="6" t="s">
        <v>521</v>
      </c>
      <c r="C243" s="9" t="s">
        <v>804</v>
      </c>
      <c r="D243" s="4">
        <f t="shared" si="15"/>
        <v>1</v>
      </c>
      <c r="E243" s="4">
        <v>0</v>
      </c>
      <c r="F243" s="4">
        <v>1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19">
        <v>3850</v>
      </c>
    </row>
    <row r="244" spans="2:15" ht="12.75">
      <c r="B244" s="6" t="s">
        <v>822</v>
      </c>
      <c r="C244" s="9" t="s">
        <v>631</v>
      </c>
      <c r="D244" s="4">
        <f t="shared" si="15"/>
        <v>1</v>
      </c>
      <c r="E244" s="4">
        <v>0</v>
      </c>
      <c r="F244" s="4">
        <v>0</v>
      </c>
      <c r="G244" s="4">
        <v>1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19">
        <v>4844</v>
      </c>
    </row>
    <row r="245" spans="2:15" ht="12.75">
      <c r="B245" s="6" t="s">
        <v>147</v>
      </c>
      <c r="C245" s="9" t="s">
        <v>117</v>
      </c>
      <c r="D245" s="4">
        <f t="shared" si="15"/>
        <v>1</v>
      </c>
      <c r="E245" s="4">
        <v>0</v>
      </c>
      <c r="F245" s="4">
        <v>0</v>
      </c>
      <c r="G245" s="4">
        <v>0</v>
      </c>
      <c r="H245" s="4">
        <v>1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19">
        <v>5000</v>
      </c>
    </row>
    <row r="246" spans="2:15" ht="12.75">
      <c r="B246" s="6" t="s">
        <v>335</v>
      </c>
      <c r="C246" s="9" t="s">
        <v>117</v>
      </c>
      <c r="D246" s="4">
        <f t="shared" si="15"/>
        <v>2</v>
      </c>
      <c r="E246" s="4">
        <v>1</v>
      </c>
      <c r="F246" s="4">
        <v>1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19">
        <v>3811.5</v>
      </c>
    </row>
    <row r="247" spans="2:15" ht="12.75">
      <c r="B247" s="6" t="s">
        <v>868</v>
      </c>
      <c r="C247" s="9" t="s">
        <v>364</v>
      </c>
      <c r="D247" s="4">
        <f t="shared" si="15"/>
        <v>9</v>
      </c>
      <c r="E247" s="4">
        <v>4</v>
      </c>
      <c r="F247" s="4">
        <v>1</v>
      </c>
      <c r="G247" s="4">
        <v>0</v>
      </c>
      <c r="H247" s="4">
        <v>0</v>
      </c>
      <c r="I247" s="4">
        <v>0</v>
      </c>
      <c r="J247" s="4">
        <v>1</v>
      </c>
      <c r="K247" s="4">
        <v>3</v>
      </c>
      <c r="L247" s="4">
        <v>0</v>
      </c>
      <c r="M247" s="4">
        <v>0</v>
      </c>
      <c r="N247" s="4">
        <v>0</v>
      </c>
      <c r="O247" s="19">
        <v>5694.11</v>
      </c>
    </row>
    <row r="248" spans="2:15" ht="12.75">
      <c r="B248" s="6" t="s">
        <v>337</v>
      </c>
      <c r="C248" s="9" t="s">
        <v>160</v>
      </c>
      <c r="D248" s="4">
        <f t="shared" si="15"/>
        <v>3</v>
      </c>
      <c r="E248" s="4">
        <v>0</v>
      </c>
      <c r="F248" s="4">
        <v>0</v>
      </c>
      <c r="G248" s="4">
        <v>3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19">
        <v>4000</v>
      </c>
    </row>
    <row r="249" spans="2:15" ht="12.75">
      <c r="B249" s="6" t="s">
        <v>433</v>
      </c>
      <c r="C249" s="9" t="s">
        <v>142</v>
      </c>
      <c r="D249" s="4">
        <f t="shared" si="15"/>
        <v>44</v>
      </c>
      <c r="E249" s="4">
        <v>13</v>
      </c>
      <c r="F249" s="4">
        <v>6</v>
      </c>
      <c r="G249" s="4">
        <v>13</v>
      </c>
      <c r="H249" s="4">
        <v>5</v>
      </c>
      <c r="I249" s="4">
        <v>2</v>
      </c>
      <c r="J249" s="4">
        <v>1</v>
      </c>
      <c r="K249" s="4">
        <v>0</v>
      </c>
      <c r="L249" s="4">
        <v>2</v>
      </c>
      <c r="M249" s="4">
        <v>1</v>
      </c>
      <c r="N249" s="4">
        <v>1</v>
      </c>
      <c r="O249" s="19">
        <v>4891.18</v>
      </c>
    </row>
    <row r="250" spans="2:15" ht="12.75">
      <c r="B250" s="6" t="s">
        <v>355</v>
      </c>
      <c r="C250" s="9" t="s">
        <v>716</v>
      </c>
      <c r="D250" s="4">
        <f t="shared" si="15"/>
        <v>1</v>
      </c>
      <c r="E250" s="4">
        <v>0</v>
      </c>
      <c r="F250" s="4">
        <v>0</v>
      </c>
      <c r="G250" s="4">
        <v>0</v>
      </c>
      <c r="H250" s="4">
        <v>0</v>
      </c>
      <c r="I250" s="4">
        <v>1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19">
        <v>6500</v>
      </c>
    </row>
    <row r="251" spans="2:15" ht="12.75">
      <c r="B251" s="6" t="s">
        <v>18</v>
      </c>
      <c r="C251" s="9" t="s">
        <v>199</v>
      </c>
      <c r="D251" s="4">
        <f t="shared" si="15"/>
        <v>26</v>
      </c>
      <c r="E251" s="4">
        <v>2</v>
      </c>
      <c r="F251" s="4">
        <v>0</v>
      </c>
      <c r="G251" s="4">
        <v>2</v>
      </c>
      <c r="H251" s="4">
        <v>17</v>
      </c>
      <c r="I251" s="4">
        <v>4</v>
      </c>
      <c r="J251" s="4">
        <v>1</v>
      </c>
      <c r="K251" s="4">
        <v>0</v>
      </c>
      <c r="L251" s="4">
        <v>0</v>
      </c>
      <c r="M251" s="4">
        <v>0</v>
      </c>
      <c r="N251" s="4">
        <v>0</v>
      </c>
      <c r="O251" s="19">
        <v>5343.73</v>
      </c>
    </row>
    <row r="252" spans="2:15" ht="25.5">
      <c r="B252" s="6" t="s">
        <v>856</v>
      </c>
      <c r="C252" s="9" t="s">
        <v>199</v>
      </c>
      <c r="D252" s="4">
        <f t="shared" si="15"/>
        <v>1</v>
      </c>
      <c r="E252" s="4">
        <v>0</v>
      </c>
      <c r="F252" s="4">
        <v>1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19">
        <v>3800</v>
      </c>
    </row>
    <row r="253" spans="2:15" ht="12.75">
      <c r="B253" s="6" t="s">
        <v>853</v>
      </c>
      <c r="C253" s="9" t="s">
        <v>199</v>
      </c>
      <c r="D253" s="4">
        <f t="shared" si="15"/>
        <v>1</v>
      </c>
      <c r="E253" s="4">
        <v>1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19">
        <v>3723</v>
      </c>
    </row>
    <row r="254" spans="2:15" ht="38.25">
      <c r="B254" s="6" t="s">
        <v>491</v>
      </c>
      <c r="C254" s="9" t="s">
        <v>767</v>
      </c>
      <c r="D254" s="4">
        <f t="shared" si="15"/>
        <v>4</v>
      </c>
      <c r="E254" s="4">
        <v>4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19">
        <v>3723</v>
      </c>
    </row>
    <row r="255" spans="2:15" ht="25.5">
      <c r="B255" s="6" t="s">
        <v>69</v>
      </c>
      <c r="C255" s="9" t="s">
        <v>627</v>
      </c>
      <c r="D255" s="4">
        <f t="shared" si="15"/>
        <v>6</v>
      </c>
      <c r="E255" s="4">
        <v>0</v>
      </c>
      <c r="F255" s="4">
        <v>0</v>
      </c>
      <c r="G255" s="4">
        <v>0</v>
      </c>
      <c r="H255" s="4">
        <v>6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19">
        <v>5600</v>
      </c>
    </row>
    <row r="256" spans="2:15" ht="12.75">
      <c r="B256" s="6" t="s">
        <v>596</v>
      </c>
      <c r="C256" s="9" t="s">
        <v>440</v>
      </c>
      <c r="D256" s="4">
        <f t="shared" si="15"/>
        <v>1</v>
      </c>
      <c r="E256" s="4">
        <v>0</v>
      </c>
      <c r="F256" s="4">
        <v>1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19">
        <v>3800</v>
      </c>
    </row>
    <row r="257" spans="2:15" ht="25.5">
      <c r="B257" s="6" t="s">
        <v>831</v>
      </c>
      <c r="C257" s="9" t="s">
        <v>541</v>
      </c>
      <c r="D257" s="4">
        <f t="shared" si="15"/>
        <v>3</v>
      </c>
      <c r="E257" s="4">
        <v>2</v>
      </c>
      <c r="F257" s="4">
        <v>0</v>
      </c>
      <c r="G257" s="4">
        <v>0</v>
      </c>
      <c r="H257" s="4">
        <v>0</v>
      </c>
      <c r="I257" s="4">
        <v>1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19">
        <v>4648.67</v>
      </c>
    </row>
    <row r="258" spans="2:15" ht="12.75">
      <c r="B258" s="6" t="s">
        <v>299</v>
      </c>
      <c r="C258" s="9" t="s">
        <v>657</v>
      </c>
      <c r="D258" s="4">
        <f t="shared" si="15"/>
        <v>1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19">
        <v>2000</v>
      </c>
    </row>
    <row r="259" spans="2:15" ht="38.25">
      <c r="B259" s="6" t="s">
        <v>789</v>
      </c>
      <c r="C259" s="9" t="s">
        <v>657</v>
      </c>
      <c r="D259" s="4">
        <f t="shared" si="15"/>
        <v>1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19">
        <v>3723</v>
      </c>
    </row>
    <row r="260" spans="2:15" ht="38.25">
      <c r="B260" s="6" t="s">
        <v>130</v>
      </c>
      <c r="C260" s="9" t="s">
        <v>20</v>
      </c>
      <c r="D260" s="4">
        <f t="shared" si="15"/>
        <v>1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1</v>
      </c>
      <c r="K260" s="4">
        <v>0</v>
      </c>
      <c r="L260" s="4">
        <v>0</v>
      </c>
      <c r="M260" s="4">
        <v>0</v>
      </c>
      <c r="N260" s="4">
        <v>0</v>
      </c>
      <c r="O260" s="19">
        <v>7000</v>
      </c>
    </row>
    <row r="261" spans="2:20" ht="15" customHeight="1">
      <c r="B261" s="10" t="s">
        <v>114</v>
      </c>
      <c r="C261" s="22"/>
      <c r="D261" s="23">
        <f t="shared" si="15"/>
        <v>335</v>
      </c>
      <c r="E261" s="23">
        <f aca="true" t="shared" si="16" ref="E261:N261">SUM(E191:E260)</f>
        <v>141</v>
      </c>
      <c r="F261" s="23">
        <f t="shared" si="16"/>
        <v>34</v>
      </c>
      <c r="G261" s="23">
        <f t="shared" si="16"/>
        <v>74</v>
      </c>
      <c r="H261" s="23">
        <f t="shared" si="16"/>
        <v>42</v>
      </c>
      <c r="I261" s="23">
        <f t="shared" si="16"/>
        <v>18</v>
      </c>
      <c r="J261" s="23">
        <f t="shared" si="16"/>
        <v>7</v>
      </c>
      <c r="K261" s="23">
        <f t="shared" si="16"/>
        <v>6</v>
      </c>
      <c r="L261" s="23">
        <f t="shared" si="16"/>
        <v>6</v>
      </c>
      <c r="M261" s="23">
        <f t="shared" si="16"/>
        <v>6</v>
      </c>
      <c r="N261" s="23">
        <f t="shared" si="16"/>
        <v>1</v>
      </c>
      <c r="O261" s="20">
        <f>IF(D261=0,0,SUMPRODUCT(D191:D260,O191:O260)/D261)</f>
        <v>4559.576686567165</v>
      </c>
      <c r="P261" s="13">
        <f>SUM(P191:P260)</f>
        <v>0</v>
      </c>
      <c r="Q261" s="13"/>
      <c r="R261" s="13"/>
      <c r="S261" s="13"/>
      <c r="T261" s="13"/>
    </row>
    <row r="262" spans="2:15" ht="25.5">
      <c r="B262" s="6" t="s">
        <v>816</v>
      </c>
      <c r="C262" s="9" t="s">
        <v>169</v>
      </c>
      <c r="D262" s="4">
        <f t="shared" si="15"/>
        <v>14</v>
      </c>
      <c r="E262" s="4">
        <v>3</v>
      </c>
      <c r="F262" s="4">
        <v>8</v>
      </c>
      <c r="G262" s="4">
        <v>1</v>
      </c>
      <c r="H262" s="4">
        <v>0</v>
      </c>
      <c r="I262" s="4">
        <v>0</v>
      </c>
      <c r="J262" s="4">
        <v>2</v>
      </c>
      <c r="K262" s="4">
        <v>0</v>
      </c>
      <c r="L262" s="4">
        <v>0</v>
      </c>
      <c r="M262" s="4">
        <v>0</v>
      </c>
      <c r="N262" s="4">
        <v>0</v>
      </c>
      <c r="O262" s="19">
        <v>4235.29</v>
      </c>
    </row>
    <row r="263" spans="2:15" ht="25.5">
      <c r="B263" s="6" t="s">
        <v>244</v>
      </c>
      <c r="C263" s="9" t="s">
        <v>169</v>
      </c>
      <c r="D263" s="4">
        <f t="shared" si="15"/>
        <v>1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19">
        <v>3723</v>
      </c>
    </row>
    <row r="264" spans="2:15" ht="38.25">
      <c r="B264" s="6" t="s">
        <v>277</v>
      </c>
      <c r="C264" s="9" t="s">
        <v>800</v>
      </c>
      <c r="D264" s="4">
        <f t="shared" si="15"/>
        <v>1</v>
      </c>
      <c r="E264" s="4">
        <v>0</v>
      </c>
      <c r="F264" s="4">
        <v>0</v>
      </c>
      <c r="G264" s="4">
        <v>1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19">
        <v>4200</v>
      </c>
    </row>
    <row r="265" spans="2:15" ht="12.75">
      <c r="B265" s="6" t="s">
        <v>586</v>
      </c>
      <c r="C265" s="9" t="s">
        <v>623</v>
      </c>
      <c r="D265" s="4">
        <f t="shared" si="15"/>
        <v>2</v>
      </c>
      <c r="E265" s="4">
        <v>2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19">
        <v>3723</v>
      </c>
    </row>
    <row r="266" spans="2:15" ht="38.25">
      <c r="B266" s="6" t="s">
        <v>616</v>
      </c>
      <c r="C266" s="9" t="s">
        <v>623</v>
      </c>
      <c r="D266" s="4">
        <f t="shared" si="15"/>
        <v>2</v>
      </c>
      <c r="E266" s="4">
        <v>1</v>
      </c>
      <c r="F266" s="4">
        <v>0</v>
      </c>
      <c r="G266" s="4">
        <v>0</v>
      </c>
      <c r="H266" s="4">
        <v>1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19">
        <v>4611.5</v>
      </c>
    </row>
    <row r="267" spans="2:15" ht="12.75">
      <c r="B267" s="6" t="s">
        <v>755</v>
      </c>
      <c r="C267" s="9" t="s">
        <v>623</v>
      </c>
      <c r="D267" s="4">
        <f t="shared" si="15"/>
        <v>1</v>
      </c>
      <c r="E267" s="4">
        <v>1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19">
        <v>3723</v>
      </c>
    </row>
    <row r="268" spans="2:15" ht="25.5">
      <c r="B268" s="6" t="s">
        <v>608</v>
      </c>
      <c r="C268" s="9" t="s">
        <v>104</v>
      </c>
      <c r="D268" s="4">
        <f t="shared" si="15"/>
        <v>1</v>
      </c>
      <c r="E268" s="4">
        <v>0</v>
      </c>
      <c r="F268" s="4">
        <v>1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19">
        <v>3800</v>
      </c>
    </row>
    <row r="269" spans="2:15" ht="25.5">
      <c r="B269" s="6" t="s">
        <v>165</v>
      </c>
      <c r="C269" s="9" t="s">
        <v>210</v>
      </c>
      <c r="D269" s="4">
        <f t="shared" si="15"/>
        <v>1</v>
      </c>
      <c r="E269" s="4">
        <v>0</v>
      </c>
      <c r="F269" s="4">
        <v>0</v>
      </c>
      <c r="G269" s="4">
        <v>1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19">
        <v>4200</v>
      </c>
    </row>
    <row r="270" spans="2:15" ht="38.25">
      <c r="B270" s="6" t="s">
        <v>498</v>
      </c>
      <c r="C270" s="9" t="s">
        <v>136</v>
      </c>
      <c r="D270" s="4">
        <f t="shared" si="15"/>
        <v>1</v>
      </c>
      <c r="E270" s="4">
        <v>1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19">
        <v>3723</v>
      </c>
    </row>
    <row r="271" spans="2:15" ht="25.5">
      <c r="B271" s="6" t="s">
        <v>288</v>
      </c>
      <c r="C271" s="9" t="s">
        <v>879</v>
      </c>
      <c r="D271" s="4">
        <f t="shared" si="15"/>
        <v>1</v>
      </c>
      <c r="E271" s="4">
        <v>1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19">
        <v>3723</v>
      </c>
    </row>
    <row r="272" spans="2:15" ht="12.75">
      <c r="B272" s="6" t="s">
        <v>636</v>
      </c>
      <c r="C272" s="9" t="s">
        <v>879</v>
      </c>
      <c r="D272" s="4">
        <f aca="true" t="shared" si="17" ref="D272:D335">SUM(E272:N272)</f>
        <v>2</v>
      </c>
      <c r="E272" s="4">
        <v>0</v>
      </c>
      <c r="F272" s="4">
        <v>0</v>
      </c>
      <c r="G272" s="4">
        <v>0</v>
      </c>
      <c r="H272" s="4">
        <v>0</v>
      </c>
      <c r="I272" s="4">
        <v>2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19">
        <v>6000</v>
      </c>
    </row>
    <row r="273" spans="2:15" ht="12.75">
      <c r="B273" s="6" t="s">
        <v>342</v>
      </c>
      <c r="C273" s="9" t="s">
        <v>813</v>
      </c>
      <c r="D273" s="4">
        <f t="shared" si="17"/>
        <v>41</v>
      </c>
      <c r="E273" s="4">
        <v>15</v>
      </c>
      <c r="F273" s="4">
        <v>22</v>
      </c>
      <c r="G273" s="4">
        <v>0</v>
      </c>
      <c r="H273" s="4">
        <v>4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19">
        <v>3448.25</v>
      </c>
    </row>
    <row r="274" spans="2:15" ht="38.25">
      <c r="B274" s="6" t="s">
        <v>297</v>
      </c>
      <c r="C274" s="9" t="s">
        <v>813</v>
      </c>
      <c r="D274" s="4">
        <f t="shared" si="17"/>
        <v>1</v>
      </c>
      <c r="E274" s="4">
        <v>0</v>
      </c>
      <c r="F274" s="4">
        <v>1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19">
        <v>3728</v>
      </c>
    </row>
    <row r="275" spans="2:15" ht="12.75">
      <c r="B275" s="6" t="s">
        <v>699</v>
      </c>
      <c r="C275" s="9" t="s">
        <v>813</v>
      </c>
      <c r="D275" s="4">
        <f t="shared" si="17"/>
        <v>2</v>
      </c>
      <c r="E275" s="4">
        <v>0</v>
      </c>
      <c r="F275" s="4">
        <v>0</v>
      </c>
      <c r="G275" s="4">
        <v>2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19">
        <v>4650</v>
      </c>
    </row>
    <row r="276" spans="2:15" ht="12.75">
      <c r="B276" s="6" t="s">
        <v>376</v>
      </c>
      <c r="C276" s="9" t="s">
        <v>637</v>
      </c>
      <c r="D276" s="4">
        <f t="shared" si="17"/>
        <v>3</v>
      </c>
      <c r="E276" s="4">
        <v>1</v>
      </c>
      <c r="F276" s="4">
        <v>1</v>
      </c>
      <c r="G276" s="4">
        <v>1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19">
        <v>3824.33</v>
      </c>
    </row>
    <row r="277" spans="2:15" ht="12.75">
      <c r="B277" s="6" t="s">
        <v>836</v>
      </c>
      <c r="C277" s="9" t="s">
        <v>793</v>
      </c>
      <c r="D277" s="4">
        <f t="shared" si="17"/>
        <v>4</v>
      </c>
      <c r="E277" s="4">
        <v>2</v>
      </c>
      <c r="F277" s="4">
        <v>0</v>
      </c>
      <c r="G277" s="4">
        <v>1</v>
      </c>
      <c r="H277" s="4">
        <v>1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19">
        <v>3771.25</v>
      </c>
    </row>
    <row r="278" spans="2:15" ht="25.5">
      <c r="B278" s="6" t="s">
        <v>369</v>
      </c>
      <c r="C278" s="9" t="s">
        <v>396</v>
      </c>
      <c r="D278" s="4">
        <f t="shared" si="17"/>
        <v>5</v>
      </c>
      <c r="E278" s="4">
        <v>0</v>
      </c>
      <c r="F278" s="4">
        <v>0</v>
      </c>
      <c r="G278" s="4">
        <v>5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19">
        <v>4500</v>
      </c>
    </row>
    <row r="279" spans="2:15" ht="25.5">
      <c r="B279" s="6" t="s">
        <v>647</v>
      </c>
      <c r="C279" s="9" t="s">
        <v>396</v>
      </c>
      <c r="D279" s="4">
        <f t="shared" si="17"/>
        <v>4</v>
      </c>
      <c r="E279" s="4">
        <v>2</v>
      </c>
      <c r="F279" s="4">
        <v>1</v>
      </c>
      <c r="G279" s="4">
        <v>0</v>
      </c>
      <c r="H279" s="4">
        <v>1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19">
        <v>4049.75</v>
      </c>
    </row>
    <row r="280" spans="2:15" ht="12.75">
      <c r="B280" s="6" t="s">
        <v>447</v>
      </c>
      <c r="C280" s="9" t="s">
        <v>396</v>
      </c>
      <c r="D280" s="4">
        <f t="shared" si="17"/>
        <v>21</v>
      </c>
      <c r="E280" s="4">
        <v>2</v>
      </c>
      <c r="F280" s="4">
        <v>10</v>
      </c>
      <c r="G280" s="4">
        <v>0</v>
      </c>
      <c r="H280" s="4">
        <v>4</v>
      </c>
      <c r="I280" s="4">
        <v>5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19">
        <v>4574.76</v>
      </c>
    </row>
    <row r="281" spans="2:15" ht="12.75">
      <c r="B281" s="6" t="s">
        <v>774</v>
      </c>
      <c r="C281" s="9" t="s">
        <v>139</v>
      </c>
      <c r="D281" s="4">
        <f t="shared" si="17"/>
        <v>3</v>
      </c>
      <c r="E281" s="4">
        <v>0</v>
      </c>
      <c r="F281" s="4">
        <v>0</v>
      </c>
      <c r="G281" s="4">
        <v>0</v>
      </c>
      <c r="H281" s="4">
        <v>2</v>
      </c>
      <c r="I281" s="4">
        <v>0</v>
      </c>
      <c r="J281" s="4">
        <v>1</v>
      </c>
      <c r="K281" s="4">
        <v>0</v>
      </c>
      <c r="L281" s="4">
        <v>0</v>
      </c>
      <c r="M281" s="4">
        <v>0</v>
      </c>
      <c r="N281" s="4">
        <v>0</v>
      </c>
      <c r="O281" s="19">
        <v>5866.67</v>
      </c>
    </row>
    <row r="282" spans="2:15" ht="12.75">
      <c r="B282" s="6" t="s">
        <v>594</v>
      </c>
      <c r="C282" s="9" t="s">
        <v>139</v>
      </c>
      <c r="D282" s="4">
        <f t="shared" si="17"/>
        <v>1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1</v>
      </c>
      <c r="M282" s="4">
        <v>0</v>
      </c>
      <c r="N282" s="4">
        <v>0</v>
      </c>
      <c r="O282" s="19">
        <v>9000</v>
      </c>
    </row>
    <row r="283" spans="2:15" ht="12.75">
      <c r="B283" s="6" t="s">
        <v>161</v>
      </c>
      <c r="C283" s="9" t="s">
        <v>181</v>
      </c>
      <c r="D283" s="4">
        <f t="shared" si="17"/>
        <v>11</v>
      </c>
      <c r="E283" s="4">
        <v>4</v>
      </c>
      <c r="F283" s="4">
        <v>4</v>
      </c>
      <c r="G283" s="4">
        <v>1</v>
      </c>
      <c r="H283" s="4">
        <v>2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19">
        <v>4070.18</v>
      </c>
    </row>
    <row r="284" spans="2:15" ht="12.75">
      <c r="B284" s="6" t="s">
        <v>359</v>
      </c>
      <c r="C284" s="9" t="s">
        <v>814</v>
      </c>
      <c r="D284" s="4">
        <f t="shared" si="17"/>
        <v>10</v>
      </c>
      <c r="E284" s="4">
        <v>0</v>
      </c>
      <c r="F284" s="4">
        <v>3</v>
      </c>
      <c r="G284" s="4">
        <v>7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19">
        <v>3974.6</v>
      </c>
    </row>
    <row r="285" spans="2:20" ht="15" customHeight="1">
      <c r="B285" s="10" t="s">
        <v>742</v>
      </c>
      <c r="C285" s="22"/>
      <c r="D285" s="23">
        <f t="shared" si="17"/>
        <v>133</v>
      </c>
      <c r="E285" s="23">
        <f aca="true" t="shared" si="18" ref="E285:N285">SUM(E262:E284)</f>
        <v>36</v>
      </c>
      <c r="F285" s="23">
        <f t="shared" si="18"/>
        <v>51</v>
      </c>
      <c r="G285" s="23">
        <f t="shared" si="18"/>
        <v>20</v>
      </c>
      <c r="H285" s="23">
        <f t="shared" si="18"/>
        <v>15</v>
      </c>
      <c r="I285" s="23">
        <f t="shared" si="18"/>
        <v>7</v>
      </c>
      <c r="J285" s="23">
        <f t="shared" si="18"/>
        <v>3</v>
      </c>
      <c r="K285" s="23">
        <f t="shared" si="18"/>
        <v>0</v>
      </c>
      <c r="L285" s="23">
        <f t="shared" si="18"/>
        <v>1</v>
      </c>
      <c r="M285" s="23">
        <f t="shared" si="18"/>
        <v>0</v>
      </c>
      <c r="N285" s="23">
        <f t="shared" si="18"/>
        <v>0</v>
      </c>
      <c r="O285" s="20">
        <f>IF(D285=0,0,SUMPRODUCT(D262:D284,O262:O284)/D285)</f>
        <v>4074.4830827067667</v>
      </c>
      <c r="P285" s="13">
        <f>SUM(P262:P284)</f>
        <v>0</v>
      </c>
      <c r="Q285" s="13"/>
      <c r="R285" s="13"/>
      <c r="S285" s="13"/>
      <c r="T285" s="13"/>
    </row>
    <row r="286" spans="2:15" ht="25.5">
      <c r="B286" s="6" t="s">
        <v>601</v>
      </c>
      <c r="C286" s="9" t="s">
        <v>303</v>
      </c>
      <c r="D286" s="4">
        <f t="shared" si="17"/>
        <v>14</v>
      </c>
      <c r="E286" s="4">
        <v>0</v>
      </c>
      <c r="F286" s="4">
        <v>0</v>
      </c>
      <c r="G286" s="4">
        <v>0</v>
      </c>
      <c r="H286" s="4">
        <v>14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19">
        <v>5142.14</v>
      </c>
    </row>
    <row r="287" spans="2:15" ht="25.5">
      <c r="B287" s="6" t="s">
        <v>279</v>
      </c>
      <c r="C287" s="9" t="s">
        <v>338</v>
      </c>
      <c r="D287" s="4">
        <f t="shared" si="17"/>
        <v>2</v>
      </c>
      <c r="E287" s="4">
        <v>0</v>
      </c>
      <c r="F287" s="4">
        <v>0</v>
      </c>
      <c r="G287" s="4">
        <v>2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19">
        <v>4300</v>
      </c>
    </row>
    <row r="288" spans="2:15" ht="12.75">
      <c r="B288" s="6" t="s">
        <v>365</v>
      </c>
      <c r="C288" s="9" t="s">
        <v>338</v>
      </c>
      <c r="D288" s="4">
        <f t="shared" si="17"/>
        <v>65</v>
      </c>
      <c r="E288" s="4">
        <v>22</v>
      </c>
      <c r="F288" s="4">
        <v>17</v>
      </c>
      <c r="G288" s="4">
        <v>14</v>
      </c>
      <c r="H288" s="4">
        <v>11</v>
      </c>
      <c r="I288" s="4">
        <v>1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19">
        <v>4133.43</v>
      </c>
    </row>
    <row r="289" spans="2:15" ht="12.75">
      <c r="B289" s="6" t="s">
        <v>442</v>
      </c>
      <c r="C289" s="9" t="s">
        <v>338</v>
      </c>
      <c r="D289" s="4">
        <f t="shared" si="17"/>
        <v>3</v>
      </c>
      <c r="E289" s="4">
        <v>1</v>
      </c>
      <c r="F289" s="4">
        <v>1</v>
      </c>
      <c r="G289" s="4">
        <v>0</v>
      </c>
      <c r="H289" s="4">
        <v>0</v>
      </c>
      <c r="I289" s="4">
        <v>1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19">
        <v>4570.67</v>
      </c>
    </row>
    <row r="290" spans="2:15" ht="12.75">
      <c r="B290" s="6" t="s">
        <v>877</v>
      </c>
      <c r="C290" s="9" t="s">
        <v>83</v>
      </c>
      <c r="D290" s="4">
        <f t="shared" si="17"/>
        <v>16</v>
      </c>
      <c r="E290" s="4">
        <v>8</v>
      </c>
      <c r="F290" s="4">
        <v>1</v>
      </c>
      <c r="G290" s="4">
        <v>6</v>
      </c>
      <c r="H290" s="4">
        <v>1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19">
        <v>4005.25</v>
      </c>
    </row>
    <row r="291" spans="2:15" ht="12.75">
      <c r="B291" s="6" t="s">
        <v>143</v>
      </c>
      <c r="C291" s="9" t="s">
        <v>83</v>
      </c>
      <c r="D291" s="4">
        <f t="shared" si="17"/>
        <v>2</v>
      </c>
      <c r="E291" s="4">
        <v>0</v>
      </c>
      <c r="F291" s="4">
        <v>0</v>
      </c>
      <c r="G291" s="4">
        <v>0</v>
      </c>
      <c r="H291" s="4">
        <v>2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19">
        <v>5000</v>
      </c>
    </row>
    <row r="292" spans="2:15" ht="12.75">
      <c r="B292" s="6" t="s">
        <v>580</v>
      </c>
      <c r="C292" s="9" t="s">
        <v>83</v>
      </c>
      <c r="D292" s="4">
        <f t="shared" si="17"/>
        <v>1</v>
      </c>
      <c r="E292" s="4">
        <v>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19">
        <v>1861.5</v>
      </c>
    </row>
    <row r="293" spans="2:15" ht="12.75">
      <c r="B293" s="6" t="s">
        <v>869</v>
      </c>
      <c r="C293" s="9" t="s">
        <v>83</v>
      </c>
      <c r="D293" s="4">
        <f t="shared" si="17"/>
        <v>27</v>
      </c>
      <c r="E293" s="4">
        <v>10</v>
      </c>
      <c r="F293" s="4">
        <v>4</v>
      </c>
      <c r="G293" s="4">
        <v>11</v>
      </c>
      <c r="H293" s="4">
        <v>2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19">
        <v>4064.26</v>
      </c>
    </row>
    <row r="294" spans="2:15" ht="12.75">
      <c r="B294" s="6" t="s">
        <v>644</v>
      </c>
      <c r="C294" s="9" t="s">
        <v>268</v>
      </c>
      <c r="D294" s="4">
        <f t="shared" si="17"/>
        <v>8</v>
      </c>
      <c r="E294" s="4">
        <v>3</v>
      </c>
      <c r="F294" s="4">
        <v>4</v>
      </c>
      <c r="G294" s="4">
        <v>1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19">
        <v>3871.13</v>
      </c>
    </row>
    <row r="295" spans="2:15" ht="51">
      <c r="B295" s="6" t="s">
        <v>333</v>
      </c>
      <c r="C295" s="9" t="s">
        <v>4</v>
      </c>
      <c r="D295" s="4">
        <f t="shared" si="17"/>
        <v>15</v>
      </c>
      <c r="E295" s="4">
        <v>13</v>
      </c>
      <c r="F295" s="4">
        <v>0</v>
      </c>
      <c r="G295" s="4">
        <v>2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19">
        <v>3646.63</v>
      </c>
    </row>
    <row r="296" spans="2:15" ht="25.5">
      <c r="B296" s="6" t="s">
        <v>66</v>
      </c>
      <c r="C296" s="9" t="s">
        <v>4</v>
      </c>
      <c r="D296" s="4">
        <f t="shared" si="17"/>
        <v>5</v>
      </c>
      <c r="E296" s="4">
        <v>5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19">
        <v>3723</v>
      </c>
    </row>
    <row r="297" spans="2:15" ht="12.75">
      <c r="B297" s="6" t="s">
        <v>543</v>
      </c>
      <c r="C297" s="9" t="s">
        <v>116</v>
      </c>
      <c r="D297" s="4">
        <f t="shared" si="17"/>
        <v>15</v>
      </c>
      <c r="E297" s="4">
        <v>10</v>
      </c>
      <c r="F297" s="4">
        <v>0</v>
      </c>
      <c r="G297" s="4">
        <v>5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19">
        <v>4070.53</v>
      </c>
    </row>
    <row r="298" spans="2:15" ht="25.5">
      <c r="B298" s="6" t="s">
        <v>241</v>
      </c>
      <c r="C298" s="9" t="s">
        <v>310</v>
      </c>
      <c r="D298" s="4">
        <f t="shared" si="17"/>
        <v>10</v>
      </c>
      <c r="E298" s="4">
        <v>5</v>
      </c>
      <c r="F298" s="4">
        <v>0</v>
      </c>
      <c r="G298" s="4">
        <v>2</v>
      </c>
      <c r="H298" s="4">
        <v>2</v>
      </c>
      <c r="I298" s="4">
        <v>0</v>
      </c>
      <c r="J298" s="4">
        <v>1</v>
      </c>
      <c r="K298" s="4">
        <v>0</v>
      </c>
      <c r="L298" s="4">
        <v>0</v>
      </c>
      <c r="M298" s="4">
        <v>0</v>
      </c>
      <c r="N298" s="4">
        <v>0</v>
      </c>
      <c r="O298" s="19">
        <v>4401.5</v>
      </c>
    </row>
    <row r="299" spans="2:15" ht="12.75">
      <c r="B299" s="6" t="s">
        <v>265</v>
      </c>
      <c r="C299" s="9" t="s">
        <v>310</v>
      </c>
      <c r="D299" s="4">
        <f t="shared" si="17"/>
        <v>6</v>
      </c>
      <c r="E299" s="4">
        <v>4</v>
      </c>
      <c r="F299" s="4">
        <v>1</v>
      </c>
      <c r="G299" s="4">
        <v>1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19">
        <v>3848.67</v>
      </c>
    </row>
    <row r="300" spans="2:15" ht="12.75">
      <c r="B300" s="6" t="s">
        <v>468</v>
      </c>
      <c r="C300" s="9" t="s">
        <v>53</v>
      </c>
      <c r="D300" s="4">
        <f t="shared" si="17"/>
        <v>2</v>
      </c>
      <c r="E300" s="4">
        <v>0</v>
      </c>
      <c r="F300" s="4">
        <v>2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19">
        <v>3765</v>
      </c>
    </row>
    <row r="301" spans="2:15" ht="25.5">
      <c r="B301" s="6" t="s">
        <v>334</v>
      </c>
      <c r="C301" s="9" t="s">
        <v>727</v>
      </c>
      <c r="D301" s="4">
        <f t="shared" si="17"/>
        <v>2</v>
      </c>
      <c r="E301" s="4">
        <v>0</v>
      </c>
      <c r="F301" s="4">
        <v>2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19">
        <v>3735</v>
      </c>
    </row>
    <row r="302" spans="2:15" ht="25.5">
      <c r="B302" s="6" t="s">
        <v>858</v>
      </c>
      <c r="C302" s="9" t="s">
        <v>126</v>
      </c>
      <c r="D302" s="4">
        <f t="shared" si="17"/>
        <v>3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3</v>
      </c>
      <c r="K302" s="4">
        <v>0</v>
      </c>
      <c r="L302" s="4">
        <v>0</v>
      </c>
      <c r="M302" s="4">
        <v>0</v>
      </c>
      <c r="N302" s="4">
        <v>0</v>
      </c>
      <c r="O302" s="19">
        <v>7000</v>
      </c>
    </row>
    <row r="303" spans="2:15" ht="12.75">
      <c r="B303" s="6" t="s">
        <v>557</v>
      </c>
      <c r="C303" s="9" t="s">
        <v>420</v>
      </c>
      <c r="D303" s="4">
        <f t="shared" si="17"/>
        <v>1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1</v>
      </c>
      <c r="K303" s="4">
        <v>0</v>
      </c>
      <c r="L303" s="4">
        <v>0</v>
      </c>
      <c r="M303" s="4">
        <v>0</v>
      </c>
      <c r="N303" s="4">
        <v>0</v>
      </c>
      <c r="O303" s="19">
        <v>7000</v>
      </c>
    </row>
    <row r="304" spans="2:15" ht="25.5">
      <c r="B304" s="6" t="s">
        <v>839</v>
      </c>
      <c r="C304" s="9" t="s">
        <v>420</v>
      </c>
      <c r="D304" s="4">
        <f t="shared" si="17"/>
        <v>3</v>
      </c>
      <c r="E304" s="4">
        <v>0</v>
      </c>
      <c r="F304" s="4">
        <v>0</v>
      </c>
      <c r="G304" s="4">
        <v>3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19">
        <v>4220</v>
      </c>
    </row>
    <row r="305" spans="2:15" ht="12.75">
      <c r="B305" s="6" t="s">
        <v>454</v>
      </c>
      <c r="C305" s="9" t="s">
        <v>420</v>
      </c>
      <c r="D305" s="4">
        <f t="shared" si="17"/>
        <v>58</v>
      </c>
      <c r="E305" s="4">
        <v>16</v>
      </c>
      <c r="F305" s="4">
        <v>9</v>
      </c>
      <c r="G305" s="4">
        <v>24</v>
      </c>
      <c r="H305" s="4">
        <v>1</v>
      </c>
      <c r="I305" s="4">
        <v>5</v>
      </c>
      <c r="J305" s="4">
        <v>0</v>
      </c>
      <c r="K305" s="4">
        <v>3</v>
      </c>
      <c r="L305" s="4">
        <v>0</v>
      </c>
      <c r="M305" s="4">
        <v>0</v>
      </c>
      <c r="N305" s="4">
        <v>0</v>
      </c>
      <c r="O305" s="19">
        <v>4363.16</v>
      </c>
    </row>
    <row r="306" spans="2:15" ht="12.75">
      <c r="B306" s="6" t="s">
        <v>5</v>
      </c>
      <c r="C306" s="9" t="s">
        <v>420</v>
      </c>
      <c r="D306" s="4">
        <f t="shared" si="17"/>
        <v>7</v>
      </c>
      <c r="E306" s="4">
        <v>7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19">
        <v>3723</v>
      </c>
    </row>
    <row r="307" spans="2:15" ht="12.75">
      <c r="B307" s="6" t="s">
        <v>713</v>
      </c>
      <c r="C307" s="9" t="s">
        <v>420</v>
      </c>
      <c r="D307" s="4">
        <f t="shared" si="17"/>
        <v>3</v>
      </c>
      <c r="E307" s="4">
        <v>1</v>
      </c>
      <c r="F307" s="4">
        <v>0</v>
      </c>
      <c r="G307" s="4">
        <v>0</v>
      </c>
      <c r="H307" s="4">
        <v>2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19">
        <v>4907.67</v>
      </c>
    </row>
    <row r="308" spans="2:15" ht="12.75">
      <c r="B308" s="6" t="s">
        <v>164</v>
      </c>
      <c r="C308" s="9" t="s">
        <v>848</v>
      </c>
      <c r="D308" s="4">
        <f t="shared" si="17"/>
        <v>15</v>
      </c>
      <c r="E308" s="4">
        <v>5</v>
      </c>
      <c r="F308" s="4">
        <v>1</v>
      </c>
      <c r="G308" s="4">
        <v>6</v>
      </c>
      <c r="H308" s="4">
        <v>0</v>
      </c>
      <c r="I308" s="4">
        <v>3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19">
        <v>4437.8</v>
      </c>
    </row>
    <row r="309" spans="2:15" ht="12.75">
      <c r="B309" s="6" t="s">
        <v>293</v>
      </c>
      <c r="C309" s="9" t="s">
        <v>848</v>
      </c>
      <c r="D309" s="4">
        <f t="shared" si="17"/>
        <v>1</v>
      </c>
      <c r="E309" s="4">
        <v>0</v>
      </c>
      <c r="F309" s="4">
        <v>1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19">
        <v>3866</v>
      </c>
    </row>
    <row r="310" spans="2:15" ht="25.5">
      <c r="B310" s="6" t="s">
        <v>462</v>
      </c>
      <c r="C310" s="9" t="s">
        <v>848</v>
      </c>
      <c r="D310" s="4">
        <f t="shared" si="17"/>
        <v>45</v>
      </c>
      <c r="E310" s="4">
        <v>23</v>
      </c>
      <c r="F310" s="4">
        <v>14</v>
      </c>
      <c r="G310" s="4">
        <v>5</v>
      </c>
      <c r="H310" s="4">
        <v>3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19">
        <v>3880.53</v>
      </c>
    </row>
    <row r="311" spans="2:15" ht="25.5">
      <c r="B311" s="6" t="s">
        <v>495</v>
      </c>
      <c r="C311" s="9" t="s">
        <v>848</v>
      </c>
      <c r="D311" s="4">
        <f t="shared" si="17"/>
        <v>111</v>
      </c>
      <c r="E311" s="4">
        <v>56</v>
      </c>
      <c r="F311" s="4">
        <v>35</v>
      </c>
      <c r="G311" s="4">
        <v>17</v>
      </c>
      <c r="H311" s="4">
        <v>3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19">
        <v>3788.68</v>
      </c>
    </row>
    <row r="312" spans="2:20" ht="15" customHeight="1">
      <c r="B312" s="10" t="s">
        <v>463</v>
      </c>
      <c r="C312" s="22"/>
      <c r="D312" s="23">
        <f t="shared" si="17"/>
        <v>440</v>
      </c>
      <c r="E312" s="23">
        <f aca="true" t="shared" si="19" ref="E312:N312">SUM(E286:E311)</f>
        <v>190</v>
      </c>
      <c r="F312" s="23">
        <f t="shared" si="19"/>
        <v>92</v>
      </c>
      <c r="G312" s="23">
        <f t="shared" si="19"/>
        <v>99</v>
      </c>
      <c r="H312" s="23">
        <f t="shared" si="19"/>
        <v>41</v>
      </c>
      <c r="I312" s="23">
        <f t="shared" si="19"/>
        <v>10</v>
      </c>
      <c r="J312" s="23">
        <f t="shared" si="19"/>
        <v>5</v>
      </c>
      <c r="K312" s="23">
        <f t="shared" si="19"/>
        <v>3</v>
      </c>
      <c r="L312" s="23">
        <f t="shared" si="19"/>
        <v>0</v>
      </c>
      <c r="M312" s="23">
        <f t="shared" si="19"/>
        <v>0</v>
      </c>
      <c r="N312" s="23">
        <f t="shared" si="19"/>
        <v>0</v>
      </c>
      <c r="O312" s="20">
        <f>IF(D312=0,0,SUMPRODUCT(D286:D311,O286:O311)/D312)</f>
        <v>4082.298909090909</v>
      </c>
      <c r="P312" s="13">
        <f>SUM(P286:P311)</f>
        <v>0</v>
      </c>
      <c r="Q312" s="13"/>
      <c r="R312" s="13"/>
      <c r="S312" s="13"/>
      <c r="T312" s="13"/>
    </row>
    <row r="313" spans="2:15" ht="12.75">
      <c r="B313" s="6" t="s">
        <v>389</v>
      </c>
      <c r="C313" s="9" t="s">
        <v>170</v>
      </c>
      <c r="D313" s="4">
        <f t="shared" si="17"/>
        <v>1</v>
      </c>
      <c r="E313" s="4">
        <v>0</v>
      </c>
      <c r="F313" s="4">
        <v>0</v>
      </c>
      <c r="G313" s="4">
        <v>0</v>
      </c>
      <c r="H313" s="4">
        <v>1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19">
        <v>5000</v>
      </c>
    </row>
    <row r="314" spans="2:15" ht="25.5">
      <c r="B314" s="6" t="s">
        <v>884</v>
      </c>
      <c r="C314" s="9" t="s">
        <v>170</v>
      </c>
      <c r="D314" s="4">
        <f t="shared" si="17"/>
        <v>4</v>
      </c>
      <c r="E314" s="4">
        <v>2</v>
      </c>
      <c r="F314" s="4">
        <v>2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19">
        <v>3726.5</v>
      </c>
    </row>
    <row r="315" spans="2:15" ht="12.75">
      <c r="B315" s="6" t="s">
        <v>202</v>
      </c>
      <c r="C315" s="9" t="s">
        <v>170</v>
      </c>
      <c r="D315" s="4">
        <f t="shared" si="17"/>
        <v>1</v>
      </c>
      <c r="E315" s="4">
        <v>1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19">
        <v>3723</v>
      </c>
    </row>
    <row r="316" spans="2:15" ht="12.75">
      <c r="B316" s="6" t="s">
        <v>35</v>
      </c>
      <c r="C316" s="9" t="s">
        <v>358</v>
      </c>
      <c r="D316" s="4">
        <f t="shared" si="17"/>
        <v>2</v>
      </c>
      <c r="E316" s="4">
        <v>1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19">
        <v>3761.5</v>
      </c>
    </row>
    <row r="317" spans="2:15" ht="25.5">
      <c r="B317" s="6" t="s">
        <v>108</v>
      </c>
      <c r="C317" s="9" t="s">
        <v>358</v>
      </c>
      <c r="D317" s="4">
        <f t="shared" si="17"/>
        <v>1</v>
      </c>
      <c r="E317" s="4">
        <v>0</v>
      </c>
      <c r="F317" s="4">
        <v>0</v>
      </c>
      <c r="G317" s="4">
        <v>1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19">
        <v>4166</v>
      </c>
    </row>
    <row r="318" spans="2:15" ht="12.75">
      <c r="B318" s="6" t="s">
        <v>531</v>
      </c>
      <c r="C318" s="9" t="s">
        <v>358</v>
      </c>
      <c r="D318" s="4">
        <f t="shared" si="17"/>
        <v>2</v>
      </c>
      <c r="E318" s="4">
        <v>1</v>
      </c>
      <c r="F318" s="4">
        <v>0</v>
      </c>
      <c r="G318" s="4">
        <v>0</v>
      </c>
      <c r="H318" s="4">
        <v>0</v>
      </c>
      <c r="I318" s="4">
        <v>1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19">
        <v>4861.5</v>
      </c>
    </row>
    <row r="319" spans="2:15" ht="12.75">
      <c r="B319" s="6" t="s">
        <v>863</v>
      </c>
      <c r="C319" s="9" t="s">
        <v>358</v>
      </c>
      <c r="D319" s="4">
        <f t="shared" si="17"/>
        <v>5</v>
      </c>
      <c r="E319" s="4">
        <v>0</v>
      </c>
      <c r="F319" s="4">
        <v>2</v>
      </c>
      <c r="G319" s="4">
        <v>1</v>
      </c>
      <c r="H319" s="4">
        <v>0</v>
      </c>
      <c r="I319" s="4">
        <v>0</v>
      </c>
      <c r="J319" s="4">
        <v>2</v>
      </c>
      <c r="K319" s="4">
        <v>0</v>
      </c>
      <c r="L319" s="4">
        <v>0</v>
      </c>
      <c r="M319" s="4">
        <v>0</v>
      </c>
      <c r="N319" s="4">
        <v>0</v>
      </c>
      <c r="O319" s="19">
        <v>5132.6</v>
      </c>
    </row>
    <row r="320" spans="2:15" ht="12.75">
      <c r="B320" s="6" t="s">
        <v>786</v>
      </c>
      <c r="C320" s="9" t="s">
        <v>105</v>
      </c>
      <c r="D320" s="4">
        <f t="shared" si="17"/>
        <v>2</v>
      </c>
      <c r="E320" s="4">
        <v>2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19">
        <v>3723</v>
      </c>
    </row>
    <row r="321" spans="2:15" ht="25.5">
      <c r="B321" s="6" t="s">
        <v>712</v>
      </c>
      <c r="C321" s="9" t="s">
        <v>105</v>
      </c>
      <c r="D321" s="4">
        <f t="shared" si="17"/>
        <v>1</v>
      </c>
      <c r="E321" s="4">
        <v>0</v>
      </c>
      <c r="F321" s="4">
        <v>0</v>
      </c>
      <c r="G321" s="4">
        <v>0</v>
      </c>
      <c r="H321" s="4">
        <v>1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19">
        <v>5877</v>
      </c>
    </row>
    <row r="322" spans="2:15" ht="12.75">
      <c r="B322" s="6" t="s">
        <v>721</v>
      </c>
      <c r="C322" s="9" t="s">
        <v>211</v>
      </c>
      <c r="D322" s="4">
        <f t="shared" si="17"/>
        <v>1</v>
      </c>
      <c r="E322" s="4">
        <v>0</v>
      </c>
      <c r="F322" s="4">
        <v>0</v>
      </c>
      <c r="G322" s="4">
        <v>0</v>
      </c>
      <c r="H322" s="4">
        <v>0</v>
      </c>
      <c r="I322" s="4">
        <v>1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19">
        <v>6000</v>
      </c>
    </row>
    <row r="323" spans="2:15" ht="25.5">
      <c r="B323" s="6" t="s">
        <v>646</v>
      </c>
      <c r="C323" s="9" t="s">
        <v>788</v>
      </c>
      <c r="D323" s="4">
        <f t="shared" si="17"/>
        <v>3</v>
      </c>
      <c r="E323" s="4">
        <v>1</v>
      </c>
      <c r="F323" s="4">
        <v>0</v>
      </c>
      <c r="G323" s="4">
        <v>2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19">
        <v>3907.67</v>
      </c>
    </row>
    <row r="324" spans="2:15" ht="25.5">
      <c r="B324" s="6" t="s">
        <v>653</v>
      </c>
      <c r="C324" s="9" t="s">
        <v>395</v>
      </c>
      <c r="D324" s="4">
        <f t="shared" si="17"/>
        <v>1</v>
      </c>
      <c r="E324" s="4">
        <v>0</v>
      </c>
      <c r="F324" s="4">
        <v>0</v>
      </c>
      <c r="G324" s="4">
        <v>1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19">
        <v>4500</v>
      </c>
    </row>
    <row r="325" spans="2:15" ht="51">
      <c r="B325" s="6" t="s">
        <v>0</v>
      </c>
      <c r="C325" s="9" t="s">
        <v>395</v>
      </c>
      <c r="D325" s="4">
        <f t="shared" si="17"/>
        <v>8</v>
      </c>
      <c r="E325" s="4">
        <v>4</v>
      </c>
      <c r="F325" s="4">
        <v>2</v>
      </c>
      <c r="G325" s="4">
        <v>1</v>
      </c>
      <c r="H325" s="4">
        <v>1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19">
        <v>3981.88</v>
      </c>
    </row>
    <row r="326" spans="2:15" ht="25.5">
      <c r="B326" s="6" t="s">
        <v>891</v>
      </c>
      <c r="C326" s="9" t="s">
        <v>428</v>
      </c>
      <c r="D326" s="4">
        <f t="shared" si="17"/>
        <v>2</v>
      </c>
      <c r="E326" s="4">
        <v>1</v>
      </c>
      <c r="F326" s="4">
        <v>0</v>
      </c>
      <c r="G326" s="4">
        <v>0</v>
      </c>
      <c r="H326" s="4">
        <v>1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19">
        <v>4361.5</v>
      </c>
    </row>
    <row r="327" spans="2:15" ht="12.75">
      <c r="B327" s="6" t="s">
        <v>584</v>
      </c>
      <c r="C327" s="9" t="s">
        <v>428</v>
      </c>
      <c r="D327" s="4">
        <f t="shared" si="17"/>
        <v>1</v>
      </c>
      <c r="E327" s="4">
        <v>0</v>
      </c>
      <c r="F327" s="4">
        <v>0</v>
      </c>
      <c r="G327" s="4">
        <v>0</v>
      </c>
      <c r="H327" s="4">
        <v>0</v>
      </c>
      <c r="I327" s="4">
        <v>1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19">
        <v>6000</v>
      </c>
    </row>
    <row r="328" spans="2:20" ht="15" customHeight="1">
      <c r="B328" s="10" t="s">
        <v>571</v>
      </c>
      <c r="C328" s="22"/>
      <c r="D328" s="23">
        <f t="shared" si="17"/>
        <v>35</v>
      </c>
      <c r="E328" s="23">
        <f aca="true" t="shared" si="20" ref="E328:N328">SUM(E313:E327)</f>
        <v>13</v>
      </c>
      <c r="F328" s="23">
        <f t="shared" si="20"/>
        <v>7</v>
      </c>
      <c r="G328" s="23">
        <f t="shared" si="20"/>
        <v>6</v>
      </c>
      <c r="H328" s="23">
        <f t="shared" si="20"/>
        <v>4</v>
      </c>
      <c r="I328" s="23">
        <f t="shared" si="20"/>
        <v>3</v>
      </c>
      <c r="J328" s="23">
        <f t="shared" si="20"/>
        <v>2</v>
      </c>
      <c r="K328" s="23">
        <f t="shared" si="20"/>
        <v>0</v>
      </c>
      <c r="L328" s="23">
        <f t="shared" si="20"/>
        <v>0</v>
      </c>
      <c r="M328" s="23">
        <f t="shared" si="20"/>
        <v>0</v>
      </c>
      <c r="N328" s="23">
        <f t="shared" si="20"/>
        <v>0</v>
      </c>
      <c r="O328" s="20">
        <f>IF(D328=0,0,SUMPRODUCT(D313:D327,O313:O327)/D328)</f>
        <v>4366.515714285714</v>
      </c>
      <c r="P328" s="13">
        <f>SUM(P313:P327)</f>
        <v>0</v>
      </c>
      <c r="Q328" s="13"/>
      <c r="R328" s="13"/>
      <c r="S328" s="13"/>
      <c r="T328" s="13"/>
    </row>
    <row r="329" spans="2:15" ht="12.75">
      <c r="B329" s="6" t="s">
        <v>787</v>
      </c>
      <c r="C329" s="9" t="s">
        <v>438</v>
      </c>
      <c r="D329" s="4">
        <f t="shared" si="17"/>
        <v>3</v>
      </c>
      <c r="E329" s="4">
        <v>0</v>
      </c>
      <c r="F329" s="4">
        <v>0</v>
      </c>
      <c r="G329" s="4">
        <v>0</v>
      </c>
      <c r="H329" s="4">
        <v>2</v>
      </c>
      <c r="I329" s="4">
        <v>1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19">
        <v>6147.58</v>
      </c>
    </row>
    <row r="330" spans="2:15" ht="12.75">
      <c r="B330" s="6" t="s">
        <v>537</v>
      </c>
      <c r="C330" s="9" t="s">
        <v>438</v>
      </c>
      <c r="D330" s="4">
        <f t="shared" si="17"/>
        <v>5</v>
      </c>
      <c r="E330" s="4">
        <v>0</v>
      </c>
      <c r="F330" s="4">
        <v>0</v>
      </c>
      <c r="G330" s="4">
        <v>5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19">
        <v>4200</v>
      </c>
    </row>
    <row r="331" spans="2:15" ht="12.75">
      <c r="B331" s="6" t="s">
        <v>118</v>
      </c>
      <c r="C331" s="9" t="s">
        <v>776</v>
      </c>
      <c r="D331" s="4">
        <f t="shared" si="17"/>
        <v>3</v>
      </c>
      <c r="E331" s="4">
        <v>0</v>
      </c>
      <c r="F331" s="4">
        <v>0</v>
      </c>
      <c r="G331" s="4">
        <v>2</v>
      </c>
      <c r="H331" s="4">
        <v>0</v>
      </c>
      <c r="I331" s="4">
        <v>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19">
        <v>4666.67</v>
      </c>
    </row>
    <row r="332" spans="2:15" ht="12.75">
      <c r="B332" s="6" t="s">
        <v>559</v>
      </c>
      <c r="C332" s="9" t="s">
        <v>237</v>
      </c>
      <c r="D332" s="4">
        <f t="shared" si="17"/>
        <v>7</v>
      </c>
      <c r="E332" s="4">
        <v>0</v>
      </c>
      <c r="F332" s="4">
        <v>2</v>
      </c>
      <c r="G332" s="4">
        <v>0</v>
      </c>
      <c r="H332" s="4">
        <v>3</v>
      </c>
      <c r="I332" s="4">
        <v>0</v>
      </c>
      <c r="J332" s="4">
        <v>1</v>
      </c>
      <c r="K332" s="4">
        <v>1</v>
      </c>
      <c r="L332" s="4">
        <v>0</v>
      </c>
      <c r="M332" s="4">
        <v>0</v>
      </c>
      <c r="N332" s="4">
        <v>0</v>
      </c>
      <c r="O332" s="19">
        <v>5354.29</v>
      </c>
    </row>
    <row r="333" spans="2:15" ht="12.75">
      <c r="B333" s="6" t="s">
        <v>427</v>
      </c>
      <c r="C333" s="9" t="s">
        <v>339</v>
      </c>
      <c r="D333" s="4">
        <f t="shared" si="17"/>
        <v>6</v>
      </c>
      <c r="E333" s="4">
        <v>0</v>
      </c>
      <c r="F333" s="4">
        <v>0</v>
      </c>
      <c r="G333" s="4">
        <v>1</v>
      </c>
      <c r="H333" s="4">
        <v>2</v>
      </c>
      <c r="I333" s="4">
        <v>0</v>
      </c>
      <c r="J333" s="4">
        <v>0</v>
      </c>
      <c r="K333" s="4">
        <v>0</v>
      </c>
      <c r="L333" s="4">
        <v>0</v>
      </c>
      <c r="M333" s="4">
        <v>3</v>
      </c>
      <c r="N333" s="4">
        <v>0</v>
      </c>
      <c r="O333" s="19">
        <v>7478.84</v>
      </c>
    </row>
    <row r="334" spans="2:15" ht="12.75">
      <c r="B334" s="6" t="s">
        <v>415</v>
      </c>
      <c r="C334" s="9" t="s">
        <v>85</v>
      </c>
      <c r="D334" s="4">
        <f t="shared" si="17"/>
        <v>2</v>
      </c>
      <c r="E334" s="4">
        <v>0</v>
      </c>
      <c r="F334" s="4">
        <v>1</v>
      </c>
      <c r="G334" s="4">
        <v>0</v>
      </c>
      <c r="H334" s="4">
        <v>1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19">
        <v>4943.5</v>
      </c>
    </row>
    <row r="335" spans="2:15" ht="12.75">
      <c r="B335" s="6" t="s">
        <v>171</v>
      </c>
      <c r="C335" s="9" t="s">
        <v>85</v>
      </c>
      <c r="D335" s="4">
        <f t="shared" si="17"/>
        <v>3</v>
      </c>
      <c r="E335" s="4">
        <v>0</v>
      </c>
      <c r="F335" s="4">
        <v>1</v>
      </c>
      <c r="G335" s="4">
        <v>1</v>
      </c>
      <c r="H335" s="4">
        <v>0</v>
      </c>
      <c r="I335" s="4">
        <v>1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19">
        <v>4759.35</v>
      </c>
    </row>
    <row r="336" spans="2:15" ht="25.5">
      <c r="B336" s="6" t="s">
        <v>585</v>
      </c>
      <c r="C336" s="9" t="s">
        <v>85</v>
      </c>
      <c r="D336" s="4">
        <f aca="true" t="shared" si="21" ref="D336:D399">SUM(E336:N336)</f>
        <v>1</v>
      </c>
      <c r="E336" s="4">
        <v>0</v>
      </c>
      <c r="F336" s="4">
        <v>0</v>
      </c>
      <c r="G336" s="4">
        <v>0</v>
      </c>
      <c r="H336" s="4">
        <v>0</v>
      </c>
      <c r="I336" s="4">
        <v>1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19">
        <v>6000</v>
      </c>
    </row>
    <row r="337" spans="2:15" ht="38.25">
      <c r="B337" s="6" t="s">
        <v>817</v>
      </c>
      <c r="C337" s="9" t="s">
        <v>23</v>
      </c>
      <c r="D337" s="4">
        <f t="shared" si="21"/>
        <v>14</v>
      </c>
      <c r="E337" s="4">
        <v>12</v>
      </c>
      <c r="F337" s="4">
        <v>2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19">
        <v>3501.48</v>
      </c>
    </row>
    <row r="338" spans="2:15" ht="12.75">
      <c r="B338" s="6" t="s">
        <v>346</v>
      </c>
      <c r="C338" s="9" t="s">
        <v>23</v>
      </c>
      <c r="D338" s="4">
        <f t="shared" si="21"/>
        <v>20</v>
      </c>
      <c r="E338" s="4">
        <v>2</v>
      </c>
      <c r="F338" s="4">
        <v>0</v>
      </c>
      <c r="G338" s="4">
        <v>16</v>
      </c>
      <c r="H338" s="4">
        <v>2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19">
        <v>4502.8</v>
      </c>
    </row>
    <row r="339" spans="2:15" ht="38.25">
      <c r="B339" s="6" t="s">
        <v>386</v>
      </c>
      <c r="C339" s="9" t="s">
        <v>517</v>
      </c>
      <c r="D339" s="4">
        <f t="shared" si="21"/>
        <v>1</v>
      </c>
      <c r="E339" s="4">
        <v>0</v>
      </c>
      <c r="F339" s="4">
        <v>0</v>
      </c>
      <c r="G339" s="4">
        <v>1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19">
        <v>4000</v>
      </c>
    </row>
    <row r="340" spans="2:15" ht="12.75">
      <c r="B340" s="6" t="s">
        <v>87</v>
      </c>
      <c r="C340" s="9" t="s">
        <v>270</v>
      </c>
      <c r="D340" s="4">
        <f t="shared" si="21"/>
        <v>6</v>
      </c>
      <c r="E340" s="4">
        <v>1</v>
      </c>
      <c r="F340" s="4">
        <v>0</v>
      </c>
      <c r="G340" s="4">
        <v>0</v>
      </c>
      <c r="H340" s="4">
        <v>2</v>
      </c>
      <c r="I340" s="4">
        <v>1</v>
      </c>
      <c r="J340" s="4">
        <v>1</v>
      </c>
      <c r="K340" s="4">
        <v>1</v>
      </c>
      <c r="L340" s="4">
        <v>0</v>
      </c>
      <c r="M340" s="4">
        <v>0</v>
      </c>
      <c r="N340" s="4">
        <v>0</v>
      </c>
      <c r="O340" s="19">
        <v>5808.56</v>
      </c>
    </row>
    <row r="341" spans="2:15" ht="12.75">
      <c r="B341" s="6" t="s">
        <v>183</v>
      </c>
      <c r="C341" s="9" t="s">
        <v>6</v>
      </c>
      <c r="D341" s="4">
        <f t="shared" si="21"/>
        <v>8</v>
      </c>
      <c r="E341" s="4">
        <v>2</v>
      </c>
      <c r="F341" s="4">
        <v>1</v>
      </c>
      <c r="G341" s="4">
        <v>1</v>
      </c>
      <c r="H341" s="4">
        <v>2</v>
      </c>
      <c r="I341" s="4">
        <v>1</v>
      </c>
      <c r="J341" s="4">
        <v>0</v>
      </c>
      <c r="K341" s="4">
        <v>1</v>
      </c>
      <c r="L341" s="4">
        <v>0</v>
      </c>
      <c r="M341" s="4">
        <v>0</v>
      </c>
      <c r="N341" s="4">
        <v>0</v>
      </c>
      <c r="O341" s="19">
        <v>4897</v>
      </c>
    </row>
    <row r="342" spans="2:15" ht="38.25">
      <c r="B342" s="6" t="s">
        <v>344</v>
      </c>
      <c r="C342" s="9" t="s">
        <v>466</v>
      </c>
      <c r="D342" s="4">
        <f t="shared" si="21"/>
        <v>5</v>
      </c>
      <c r="E342" s="4">
        <v>0</v>
      </c>
      <c r="F342" s="4">
        <v>0</v>
      </c>
      <c r="G342" s="4">
        <v>0</v>
      </c>
      <c r="H342" s="4">
        <v>5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19">
        <v>5700</v>
      </c>
    </row>
    <row r="343" spans="2:15" ht="12.75">
      <c r="B343" s="6" t="s">
        <v>735</v>
      </c>
      <c r="C343" s="9" t="s">
        <v>466</v>
      </c>
      <c r="D343" s="4">
        <f t="shared" si="21"/>
        <v>30</v>
      </c>
      <c r="E343" s="4">
        <v>13</v>
      </c>
      <c r="F343" s="4">
        <v>1</v>
      </c>
      <c r="G343" s="4">
        <v>3</v>
      </c>
      <c r="H343" s="4">
        <v>6</v>
      </c>
      <c r="I343" s="4">
        <v>3</v>
      </c>
      <c r="J343" s="4">
        <v>1</v>
      </c>
      <c r="K343" s="4">
        <v>1</v>
      </c>
      <c r="L343" s="4">
        <v>2</v>
      </c>
      <c r="M343" s="4">
        <v>0</v>
      </c>
      <c r="N343" s="4">
        <v>0</v>
      </c>
      <c r="O343" s="19">
        <v>4965.77</v>
      </c>
    </row>
    <row r="344" spans="2:15" ht="25.5">
      <c r="B344" s="6" t="s">
        <v>71</v>
      </c>
      <c r="C344" s="9" t="s">
        <v>466</v>
      </c>
      <c r="D344" s="4">
        <f t="shared" si="21"/>
        <v>1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1</v>
      </c>
      <c r="K344" s="4">
        <v>0</v>
      </c>
      <c r="L344" s="4">
        <v>0</v>
      </c>
      <c r="M344" s="4">
        <v>0</v>
      </c>
      <c r="N344" s="4">
        <v>0</v>
      </c>
      <c r="O344" s="19">
        <v>7683.2</v>
      </c>
    </row>
    <row r="345" spans="2:15" ht="25.5">
      <c r="B345" s="6" t="s">
        <v>811</v>
      </c>
      <c r="C345" s="9" t="s">
        <v>466</v>
      </c>
      <c r="D345" s="4">
        <f t="shared" si="21"/>
        <v>4</v>
      </c>
      <c r="E345" s="4">
        <v>0</v>
      </c>
      <c r="F345" s="4">
        <v>1</v>
      </c>
      <c r="G345" s="4">
        <v>3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19">
        <v>4157.5</v>
      </c>
    </row>
    <row r="346" spans="2:15" ht="38.25">
      <c r="B346" s="6" t="s">
        <v>598</v>
      </c>
      <c r="C346" s="9" t="s">
        <v>466</v>
      </c>
      <c r="D346" s="4">
        <f t="shared" si="21"/>
        <v>7</v>
      </c>
      <c r="E346" s="4">
        <v>1</v>
      </c>
      <c r="F346" s="4">
        <v>0</v>
      </c>
      <c r="G346" s="4">
        <v>0</v>
      </c>
      <c r="H346" s="4">
        <v>5</v>
      </c>
      <c r="I346" s="4">
        <v>0</v>
      </c>
      <c r="J346" s="4">
        <v>1</v>
      </c>
      <c r="K346" s="4">
        <v>0</v>
      </c>
      <c r="L346" s="4">
        <v>0</v>
      </c>
      <c r="M346" s="4">
        <v>0</v>
      </c>
      <c r="N346" s="4">
        <v>0</v>
      </c>
      <c r="O346" s="19">
        <v>5584.7</v>
      </c>
    </row>
    <row r="347" spans="2:15" ht="25.5">
      <c r="B347" s="6" t="s">
        <v>540</v>
      </c>
      <c r="C347" s="9" t="s">
        <v>67</v>
      </c>
      <c r="D347" s="4">
        <f t="shared" si="21"/>
        <v>1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1</v>
      </c>
      <c r="K347" s="4">
        <v>0</v>
      </c>
      <c r="L347" s="4">
        <v>0</v>
      </c>
      <c r="M347" s="4">
        <v>0</v>
      </c>
      <c r="N347" s="4">
        <v>0</v>
      </c>
      <c r="O347" s="19">
        <v>7000</v>
      </c>
    </row>
    <row r="348" spans="2:15" ht="25.5">
      <c r="B348" s="6" t="s">
        <v>382</v>
      </c>
      <c r="C348" s="9" t="s">
        <v>67</v>
      </c>
      <c r="D348" s="4">
        <f t="shared" si="21"/>
        <v>2</v>
      </c>
      <c r="E348" s="4">
        <v>1</v>
      </c>
      <c r="F348" s="4">
        <v>0</v>
      </c>
      <c r="G348" s="4">
        <v>0</v>
      </c>
      <c r="H348" s="4">
        <v>0</v>
      </c>
      <c r="I348" s="4">
        <v>1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19">
        <v>4861.5</v>
      </c>
    </row>
    <row r="349" spans="2:15" ht="12.75">
      <c r="B349" s="6" t="s">
        <v>748</v>
      </c>
      <c r="C349" s="9" t="s">
        <v>563</v>
      </c>
      <c r="D349" s="4">
        <f t="shared" si="21"/>
        <v>41</v>
      </c>
      <c r="E349" s="4">
        <v>14</v>
      </c>
      <c r="F349" s="4">
        <v>1</v>
      </c>
      <c r="G349" s="4">
        <v>2</v>
      </c>
      <c r="H349" s="4">
        <v>9</v>
      </c>
      <c r="I349" s="4">
        <v>1</v>
      </c>
      <c r="J349" s="4">
        <v>2</v>
      </c>
      <c r="K349" s="4">
        <v>2</v>
      </c>
      <c r="L349" s="4">
        <v>0</v>
      </c>
      <c r="M349" s="4">
        <v>0</v>
      </c>
      <c r="N349" s="4">
        <v>10</v>
      </c>
      <c r="O349" s="19">
        <v>7280.99</v>
      </c>
    </row>
    <row r="350" spans="2:15" ht="12.75">
      <c r="B350" s="6" t="s">
        <v>815</v>
      </c>
      <c r="C350" s="9" t="s">
        <v>56</v>
      </c>
      <c r="D350" s="4">
        <f t="shared" si="21"/>
        <v>8</v>
      </c>
      <c r="E350" s="4">
        <v>8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19">
        <v>3723</v>
      </c>
    </row>
    <row r="351" spans="2:15" ht="25.5">
      <c r="B351" s="6" t="s">
        <v>102</v>
      </c>
      <c r="C351" s="9" t="s">
        <v>808</v>
      </c>
      <c r="D351" s="4">
        <f t="shared" si="21"/>
        <v>2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2</v>
      </c>
      <c r="L351" s="4">
        <v>0</v>
      </c>
      <c r="M351" s="4">
        <v>0</v>
      </c>
      <c r="N351" s="4">
        <v>0</v>
      </c>
      <c r="O351" s="19">
        <v>8500</v>
      </c>
    </row>
    <row r="352" spans="2:15" ht="25.5">
      <c r="B352" s="6" t="s">
        <v>670</v>
      </c>
      <c r="C352" s="9" t="s">
        <v>808</v>
      </c>
      <c r="D352" s="4">
        <f t="shared" si="21"/>
        <v>4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3</v>
      </c>
      <c r="L352" s="4">
        <v>1</v>
      </c>
      <c r="M352" s="4">
        <v>0</v>
      </c>
      <c r="N352" s="4">
        <v>0</v>
      </c>
      <c r="O352" s="19">
        <v>8250</v>
      </c>
    </row>
    <row r="353" spans="2:15" ht="25.5">
      <c r="B353" s="6" t="s">
        <v>662</v>
      </c>
      <c r="C353" s="9" t="s">
        <v>808</v>
      </c>
      <c r="D353" s="4">
        <f t="shared" si="21"/>
        <v>2</v>
      </c>
      <c r="E353" s="4">
        <v>0</v>
      </c>
      <c r="F353" s="4">
        <v>0</v>
      </c>
      <c r="G353" s="4">
        <v>1</v>
      </c>
      <c r="H353" s="4">
        <v>0</v>
      </c>
      <c r="I353" s="4">
        <v>0</v>
      </c>
      <c r="J353" s="4">
        <v>0</v>
      </c>
      <c r="K353" s="4">
        <v>0</v>
      </c>
      <c r="L353" s="4">
        <v>1</v>
      </c>
      <c r="M353" s="4">
        <v>0</v>
      </c>
      <c r="N353" s="4">
        <v>0</v>
      </c>
      <c r="O353" s="19">
        <v>6976</v>
      </c>
    </row>
    <row r="354" spans="2:15" ht="12.75">
      <c r="B354" s="6" t="s">
        <v>799</v>
      </c>
      <c r="C354" s="9" t="s">
        <v>808</v>
      </c>
      <c r="D354" s="4">
        <f t="shared" si="21"/>
        <v>29</v>
      </c>
      <c r="E354" s="4">
        <v>26</v>
      </c>
      <c r="F354" s="4">
        <v>0</v>
      </c>
      <c r="G354" s="4">
        <v>0</v>
      </c>
      <c r="H354" s="4">
        <v>1</v>
      </c>
      <c r="I354" s="4">
        <v>0</v>
      </c>
      <c r="J354" s="4">
        <v>1</v>
      </c>
      <c r="K354" s="4">
        <v>0</v>
      </c>
      <c r="L354" s="4">
        <v>1</v>
      </c>
      <c r="M354" s="4">
        <v>0</v>
      </c>
      <c r="N354" s="4">
        <v>0</v>
      </c>
      <c r="O354" s="19">
        <v>4076.83</v>
      </c>
    </row>
    <row r="355" spans="2:15" ht="25.5">
      <c r="B355" s="6" t="s">
        <v>539</v>
      </c>
      <c r="C355" s="9" t="s">
        <v>523</v>
      </c>
      <c r="D355" s="4">
        <f t="shared" si="21"/>
        <v>7</v>
      </c>
      <c r="E355" s="4">
        <v>2</v>
      </c>
      <c r="F355" s="4">
        <v>0</v>
      </c>
      <c r="G355" s="4">
        <v>0</v>
      </c>
      <c r="H355" s="4">
        <v>1</v>
      </c>
      <c r="I355" s="4">
        <v>1</v>
      </c>
      <c r="J355" s="4">
        <v>0</v>
      </c>
      <c r="K355" s="4">
        <v>2</v>
      </c>
      <c r="L355" s="4">
        <v>0</v>
      </c>
      <c r="M355" s="4">
        <v>1</v>
      </c>
      <c r="N355" s="4">
        <v>0</v>
      </c>
      <c r="O355" s="19">
        <v>6515.29</v>
      </c>
    </row>
    <row r="356" spans="2:15" ht="38.25">
      <c r="B356" s="6" t="s">
        <v>226</v>
      </c>
      <c r="C356" s="9" t="s">
        <v>523</v>
      </c>
      <c r="D356" s="4">
        <f t="shared" si="21"/>
        <v>1</v>
      </c>
      <c r="E356" s="4">
        <v>0</v>
      </c>
      <c r="F356" s="4">
        <v>0</v>
      </c>
      <c r="G356" s="4">
        <v>0</v>
      </c>
      <c r="H356" s="4">
        <v>0</v>
      </c>
      <c r="I356" s="4">
        <v>1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19">
        <v>6700</v>
      </c>
    </row>
    <row r="357" spans="2:15" ht="12.75">
      <c r="B357" s="6" t="s">
        <v>259</v>
      </c>
      <c r="C357" s="9" t="s">
        <v>523</v>
      </c>
      <c r="D357" s="4">
        <f t="shared" si="21"/>
        <v>1</v>
      </c>
      <c r="E357" s="4">
        <v>0</v>
      </c>
      <c r="F357" s="4">
        <v>1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19">
        <v>3803</v>
      </c>
    </row>
    <row r="358" spans="2:15" ht="12.75">
      <c r="B358" s="6" t="s">
        <v>701</v>
      </c>
      <c r="C358" s="9" t="s">
        <v>523</v>
      </c>
      <c r="D358" s="4">
        <f t="shared" si="21"/>
        <v>49</v>
      </c>
      <c r="E358" s="4">
        <v>6</v>
      </c>
      <c r="F358" s="4">
        <v>1</v>
      </c>
      <c r="G358" s="4">
        <v>4</v>
      </c>
      <c r="H358" s="4">
        <v>5</v>
      </c>
      <c r="I358" s="4">
        <v>10</v>
      </c>
      <c r="J358" s="4">
        <v>13</v>
      </c>
      <c r="K358" s="4">
        <v>6</v>
      </c>
      <c r="L358" s="4">
        <v>1</v>
      </c>
      <c r="M358" s="4">
        <v>3</v>
      </c>
      <c r="N358" s="4">
        <v>0</v>
      </c>
      <c r="O358" s="19">
        <v>6451.31</v>
      </c>
    </row>
    <row r="359" spans="2:15" ht="38.25">
      <c r="B359" s="6" t="s">
        <v>46</v>
      </c>
      <c r="C359" s="9" t="s">
        <v>523</v>
      </c>
      <c r="D359" s="4">
        <f t="shared" si="21"/>
        <v>48</v>
      </c>
      <c r="E359" s="4">
        <v>10</v>
      </c>
      <c r="F359" s="4">
        <v>0</v>
      </c>
      <c r="G359" s="4">
        <v>0</v>
      </c>
      <c r="H359" s="4">
        <v>0</v>
      </c>
      <c r="I359" s="4">
        <v>0</v>
      </c>
      <c r="J359" s="4">
        <v>2</v>
      </c>
      <c r="K359" s="4">
        <v>1</v>
      </c>
      <c r="L359" s="4">
        <v>0</v>
      </c>
      <c r="M359" s="4">
        <v>0</v>
      </c>
      <c r="N359" s="4">
        <v>35</v>
      </c>
      <c r="O359" s="19">
        <v>12900.63</v>
      </c>
    </row>
    <row r="360" spans="2:15" ht="12.75">
      <c r="B360" s="6" t="s">
        <v>595</v>
      </c>
      <c r="C360" s="9" t="s">
        <v>17</v>
      </c>
      <c r="D360" s="4">
        <f t="shared" si="21"/>
        <v>5</v>
      </c>
      <c r="E360" s="4">
        <v>0</v>
      </c>
      <c r="F360" s="4">
        <v>0</v>
      </c>
      <c r="G360" s="4">
        <v>2</v>
      </c>
      <c r="H360" s="4">
        <v>0</v>
      </c>
      <c r="I360" s="4">
        <v>0</v>
      </c>
      <c r="J360" s="4">
        <v>1</v>
      </c>
      <c r="K360" s="4">
        <v>2</v>
      </c>
      <c r="L360" s="4">
        <v>0</v>
      </c>
      <c r="M360" s="4">
        <v>0</v>
      </c>
      <c r="N360" s="4">
        <v>0</v>
      </c>
      <c r="O360" s="19">
        <v>6281.8</v>
      </c>
    </row>
    <row r="361" spans="2:15" ht="25.5">
      <c r="B361" s="6" t="s">
        <v>609</v>
      </c>
      <c r="C361" s="9" t="s">
        <v>17</v>
      </c>
      <c r="D361" s="4">
        <f t="shared" si="21"/>
        <v>1</v>
      </c>
      <c r="E361" s="4">
        <v>0</v>
      </c>
      <c r="F361" s="4">
        <v>0</v>
      </c>
      <c r="G361" s="4">
        <v>1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19">
        <v>4365</v>
      </c>
    </row>
    <row r="362" spans="2:15" ht="12.75">
      <c r="B362" s="6" t="s">
        <v>467</v>
      </c>
      <c r="C362" s="9" t="s">
        <v>17</v>
      </c>
      <c r="D362" s="4">
        <f t="shared" si="21"/>
        <v>1</v>
      </c>
      <c r="E362" s="4">
        <v>0</v>
      </c>
      <c r="F362" s="4">
        <v>0</v>
      </c>
      <c r="G362" s="4">
        <v>0</v>
      </c>
      <c r="H362" s="4">
        <v>0</v>
      </c>
      <c r="I362" s="4">
        <v>1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19">
        <v>6300</v>
      </c>
    </row>
    <row r="363" spans="2:15" ht="12.75">
      <c r="B363" s="6" t="s">
        <v>706</v>
      </c>
      <c r="C363" s="9" t="s">
        <v>274</v>
      </c>
      <c r="D363" s="4">
        <f t="shared" si="21"/>
        <v>1</v>
      </c>
      <c r="E363" s="4">
        <v>0</v>
      </c>
      <c r="F363" s="4">
        <v>0</v>
      </c>
      <c r="G363" s="4">
        <v>0</v>
      </c>
      <c r="H363" s="4">
        <v>0</v>
      </c>
      <c r="I363" s="4">
        <v>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19">
        <v>6700</v>
      </c>
    </row>
    <row r="364" spans="2:15" ht="12.75">
      <c r="B364" s="6" t="s">
        <v>112</v>
      </c>
      <c r="C364" s="9" t="s">
        <v>374</v>
      </c>
      <c r="D364" s="4">
        <f t="shared" si="21"/>
        <v>1</v>
      </c>
      <c r="E364" s="4">
        <v>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19">
        <v>3723</v>
      </c>
    </row>
    <row r="365" spans="2:15" ht="38.25">
      <c r="B365" s="6" t="s">
        <v>753</v>
      </c>
      <c r="C365" s="9" t="s">
        <v>374</v>
      </c>
      <c r="D365" s="4">
        <f t="shared" si="21"/>
        <v>7</v>
      </c>
      <c r="E365" s="4">
        <v>0</v>
      </c>
      <c r="F365" s="4">
        <v>0</v>
      </c>
      <c r="G365" s="4">
        <v>0</v>
      </c>
      <c r="H365" s="4">
        <v>0</v>
      </c>
      <c r="I365" s="4">
        <v>1</v>
      </c>
      <c r="J365" s="4">
        <v>6</v>
      </c>
      <c r="K365" s="4">
        <v>0</v>
      </c>
      <c r="L365" s="4">
        <v>0</v>
      </c>
      <c r="M365" s="4">
        <v>0</v>
      </c>
      <c r="N365" s="4">
        <v>0</v>
      </c>
      <c r="O365" s="19">
        <v>6857.14</v>
      </c>
    </row>
    <row r="366" spans="2:15" ht="25.5">
      <c r="B366" s="6" t="s">
        <v>857</v>
      </c>
      <c r="C366" s="9" t="s">
        <v>374</v>
      </c>
      <c r="D366" s="4">
        <f t="shared" si="21"/>
        <v>7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1</v>
      </c>
      <c r="M366" s="4">
        <v>6</v>
      </c>
      <c r="N366" s="4">
        <v>0</v>
      </c>
      <c r="O366" s="19">
        <v>11400</v>
      </c>
    </row>
    <row r="367" spans="2:15" ht="12.75">
      <c r="B367" s="6" t="s">
        <v>779</v>
      </c>
      <c r="C367" s="9" t="s">
        <v>121</v>
      </c>
      <c r="D367" s="4">
        <f t="shared" si="21"/>
        <v>12</v>
      </c>
      <c r="E367" s="4">
        <v>0</v>
      </c>
      <c r="F367" s="4">
        <v>1</v>
      </c>
      <c r="G367" s="4">
        <v>1</v>
      </c>
      <c r="H367" s="4">
        <v>0</v>
      </c>
      <c r="I367" s="4">
        <v>10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19">
        <v>6327.5</v>
      </c>
    </row>
    <row r="368" spans="2:15" ht="12.75">
      <c r="B368" s="6" t="s">
        <v>844</v>
      </c>
      <c r="C368" s="9" t="s">
        <v>754</v>
      </c>
      <c r="D368" s="4">
        <f t="shared" si="21"/>
        <v>1</v>
      </c>
      <c r="E368" s="4">
        <v>0</v>
      </c>
      <c r="F368" s="4">
        <v>0</v>
      </c>
      <c r="G368" s="4">
        <v>1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19">
        <v>4070</v>
      </c>
    </row>
    <row r="369" spans="2:15" ht="12.75">
      <c r="B369" s="6" t="s">
        <v>320</v>
      </c>
      <c r="C369" s="9" t="s">
        <v>326</v>
      </c>
      <c r="D369" s="4">
        <f t="shared" si="21"/>
        <v>1</v>
      </c>
      <c r="E369" s="4">
        <v>0</v>
      </c>
      <c r="F369" s="4">
        <v>0</v>
      </c>
      <c r="G369" s="4">
        <v>0</v>
      </c>
      <c r="H369" s="4">
        <v>0</v>
      </c>
      <c r="I369" s="4">
        <v>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19">
        <v>6000</v>
      </c>
    </row>
    <row r="370" spans="2:15" ht="25.5">
      <c r="B370" s="6" t="s">
        <v>363</v>
      </c>
      <c r="C370" s="9" t="s">
        <v>849</v>
      </c>
      <c r="D370" s="4">
        <f t="shared" si="21"/>
        <v>1</v>
      </c>
      <c r="E370" s="4">
        <v>0</v>
      </c>
      <c r="F370" s="4">
        <v>0</v>
      </c>
      <c r="G370" s="4">
        <v>1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19">
        <v>4365</v>
      </c>
    </row>
    <row r="371" spans="2:15" ht="51">
      <c r="B371" s="6" t="s">
        <v>829</v>
      </c>
      <c r="C371" s="9" t="s">
        <v>849</v>
      </c>
      <c r="D371" s="4">
        <f t="shared" si="21"/>
        <v>1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1</v>
      </c>
      <c r="N371" s="4">
        <v>0</v>
      </c>
      <c r="O371" s="19">
        <v>12000</v>
      </c>
    </row>
    <row r="372" spans="2:15" ht="12.75">
      <c r="B372" s="6" t="s">
        <v>451</v>
      </c>
      <c r="C372" s="9" t="s">
        <v>849</v>
      </c>
      <c r="D372" s="4">
        <f t="shared" si="21"/>
        <v>3</v>
      </c>
      <c r="E372" s="4">
        <v>0</v>
      </c>
      <c r="F372" s="4">
        <v>0</v>
      </c>
      <c r="G372" s="4">
        <v>0</v>
      </c>
      <c r="H372" s="4">
        <v>0</v>
      </c>
      <c r="I372" s="4">
        <v>3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19">
        <v>6000</v>
      </c>
    </row>
    <row r="373" spans="2:15" ht="25.5">
      <c r="B373" s="6" t="s">
        <v>140</v>
      </c>
      <c r="C373" s="9" t="s">
        <v>849</v>
      </c>
      <c r="D373" s="4">
        <f t="shared" si="21"/>
        <v>2</v>
      </c>
      <c r="E373" s="4">
        <v>0</v>
      </c>
      <c r="F373" s="4">
        <v>0</v>
      </c>
      <c r="G373" s="4">
        <v>0</v>
      </c>
      <c r="H373" s="4">
        <v>1</v>
      </c>
      <c r="I373" s="4">
        <v>0</v>
      </c>
      <c r="J373" s="4">
        <v>1</v>
      </c>
      <c r="K373" s="4">
        <v>0</v>
      </c>
      <c r="L373" s="4">
        <v>0</v>
      </c>
      <c r="M373" s="4">
        <v>0</v>
      </c>
      <c r="N373" s="4">
        <v>0</v>
      </c>
      <c r="O373" s="19">
        <v>6500</v>
      </c>
    </row>
    <row r="374" spans="2:15" ht="38.25">
      <c r="B374" s="6" t="s">
        <v>643</v>
      </c>
      <c r="C374" s="9" t="s">
        <v>849</v>
      </c>
      <c r="D374" s="4">
        <f t="shared" si="21"/>
        <v>3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3</v>
      </c>
      <c r="L374" s="4">
        <v>0</v>
      </c>
      <c r="M374" s="4">
        <v>0</v>
      </c>
      <c r="N374" s="4">
        <v>0</v>
      </c>
      <c r="O374" s="19">
        <v>8000</v>
      </c>
    </row>
    <row r="375" spans="2:15" ht="12.75">
      <c r="B375" s="6" t="s">
        <v>458</v>
      </c>
      <c r="C375" s="9" t="s">
        <v>566</v>
      </c>
      <c r="D375" s="4">
        <f t="shared" si="21"/>
        <v>11</v>
      </c>
      <c r="E375" s="4">
        <v>0</v>
      </c>
      <c r="F375" s="4">
        <v>0</v>
      </c>
      <c r="G375" s="4">
        <v>0</v>
      </c>
      <c r="H375" s="4">
        <v>5</v>
      </c>
      <c r="I375" s="4">
        <v>0</v>
      </c>
      <c r="J375" s="4">
        <v>1</v>
      </c>
      <c r="K375" s="4">
        <v>5</v>
      </c>
      <c r="L375" s="4">
        <v>0</v>
      </c>
      <c r="M375" s="4">
        <v>0</v>
      </c>
      <c r="N375" s="4">
        <v>0</v>
      </c>
      <c r="O375" s="19">
        <v>6727.91</v>
      </c>
    </row>
    <row r="376" spans="2:15" ht="51">
      <c r="B376" s="6" t="s">
        <v>352</v>
      </c>
      <c r="C376" s="9" t="s">
        <v>318</v>
      </c>
      <c r="D376" s="4">
        <f t="shared" si="21"/>
        <v>1</v>
      </c>
      <c r="E376" s="4">
        <v>0</v>
      </c>
      <c r="F376" s="4">
        <v>0</v>
      </c>
      <c r="G376" s="4">
        <v>0</v>
      </c>
      <c r="H376" s="4">
        <v>1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19">
        <v>5600</v>
      </c>
    </row>
    <row r="377" spans="2:15" ht="38.25">
      <c r="B377" s="6" t="s">
        <v>473</v>
      </c>
      <c r="C377" s="9" t="s">
        <v>318</v>
      </c>
      <c r="D377" s="4">
        <f t="shared" si="21"/>
        <v>1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1</v>
      </c>
      <c r="K377" s="4">
        <v>0</v>
      </c>
      <c r="L377" s="4">
        <v>0</v>
      </c>
      <c r="M377" s="4">
        <v>0</v>
      </c>
      <c r="N377" s="4">
        <v>0</v>
      </c>
      <c r="O377" s="19">
        <v>7700</v>
      </c>
    </row>
    <row r="378" spans="2:15" ht="38.25">
      <c r="B378" s="6" t="s">
        <v>764</v>
      </c>
      <c r="C378" s="9" t="s">
        <v>318</v>
      </c>
      <c r="D378" s="4">
        <f t="shared" si="21"/>
        <v>9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9</v>
      </c>
      <c r="K378" s="4">
        <v>0</v>
      </c>
      <c r="L378" s="4">
        <v>0</v>
      </c>
      <c r="M378" s="4">
        <v>0</v>
      </c>
      <c r="N378" s="4">
        <v>0</v>
      </c>
      <c r="O378" s="19">
        <v>7000</v>
      </c>
    </row>
    <row r="379" spans="2:15" ht="38.25">
      <c r="B379" s="6" t="s">
        <v>669</v>
      </c>
      <c r="C379" s="9" t="s">
        <v>318</v>
      </c>
      <c r="D379" s="4">
        <f t="shared" si="21"/>
        <v>6</v>
      </c>
      <c r="E379" s="4">
        <v>1</v>
      </c>
      <c r="F379" s="4">
        <v>0</v>
      </c>
      <c r="G379" s="4">
        <v>1</v>
      </c>
      <c r="H379" s="4">
        <v>4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19">
        <v>4703.83</v>
      </c>
    </row>
    <row r="380" spans="2:15" ht="38.25">
      <c r="B380" s="6" t="s">
        <v>678</v>
      </c>
      <c r="C380" s="9" t="s">
        <v>318</v>
      </c>
      <c r="D380" s="4">
        <f t="shared" si="21"/>
        <v>1</v>
      </c>
      <c r="E380" s="4">
        <v>0</v>
      </c>
      <c r="F380" s="4">
        <v>0</v>
      </c>
      <c r="G380" s="4">
        <v>1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19">
        <v>4000</v>
      </c>
    </row>
    <row r="381" spans="2:15" ht="25.5">
      <c r="B381" s="6" t="s">
        <v>70</v>
      </c>
      <c r="C381" s="9" t="s">
        <v>318</v>
      </c>
      <c r="D381" s="4">
        <f t="shared" si="21"/>
        <v>3</v>
      </c>
      <c r="E381" s="4">
        <v>0</v>
      </c>
      <c r="F381" s="4">
        <v>1</v>
      </c>
      <c r="G381" s="4">
        <v>0</v>
      </c>
      <c r="H381" s="4">
        <v>1</v>
      </c>
      <c r="I381" s="4">
        <v>0</v>
      </c>
      <c r="J381" s="4">
        <v>0</v>
      </c>
      <c r="K381" s="4">
        <v>1</v>
      </c>
      <c r="L381" s="4">
        <v>0</v>
      </c>
      <c r="M381" s="4">
        <v>0</v>
      </c>
      <c r="N381" s="4">
        <v>0</v>
      </c>
      <c r="O381" s="19">
        <v>5750</v>
      </c>
    </row>
    <row r="382" spans="2:15" ht="38.25">
      <c r="B382" s="6" t="s">
        <v>149</v>
      </c>
      <c r="C382" s="9" t="s">
        <v>318</v>
      </c>
      <c r="D382" s="4">
        <f t="shared" si="21"/>
        <v>1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1</v>
      </c>
      <c r="M382" s="4">
        <v>0</v>
      </c>
      <c r="N382" s="4">
        <v>0</v>
      </c>
      <c r="O382" s="19">
        <v>9000</v>
      </c>
    </row>
    <row r="383" spans="2:15" ht="25.5">
      <c r="B383" s="6" t="s">
        <v>758</v>
      </c>
      <c r="C383" s="9" t="s">
        <v>59</v>
      </c>
      <c r="D383" s="4">
        <f t="shared" si="21"/>
        <v>1</v>
      </c>
      <c r="E383" s="4">
        <v>0</v>
      </c>
      <c r="F383" s="4">
        <v>0</v>
      </c>
      <c r="G383" s="4">
        <v>1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19">
        <v>4800</v>
      </c>
    </row>
    <row r="384" spans="2:15" ht="12.75">
      <c r="B384" s="6" t="s">
        <v>781</v>
      </c>
      <c r="C384" s="9" t="s">
        <v>492</v>
      </c>
      <c r="D384" s="4">
        <f t="shared" si="21"/>
        <v>1</v>
      </c>
      <c r="E384" s="4">
        <v>0</v>
      </c>
      <c r="F384" s="4">
        <v>0</v>
      </c>
      <c r="G384" s="4">
        <v>1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19">
        <v>4000</v>
      </c>
    </row>
    <row r="385" spans="2:15" ht="25.5">
      <c r="B385" s="6" t="s">
        <v>499</v>
      </c>
      <c r="C385" s="9" t="s">
        <v>492</v>
      </c>
      <c r="D385" s="4">
        <f t="shared" si="21"/>
        <v>39</v>
      </c>
      <c r="E385" s="4">
        <v>3</v>
      </c>
      <c r="F385" s="4">
        <v>7</v>
      </c>
      <c r="G385" s="4">
        <v>5</v>
      </c>
      <c r="H385" s="4">
        <v>3</v>
      </c>
      <c r="I385" s="4">
        <v>4</v>
      </c>
      <c r="J385" s="4">
        <v>0</v>
      </c>
      <c r="K385" s="4">
        <v>11</v>
      </c>
      <c r="L385" s="4">
        <v>0</v>
      </c>
      <c r="M385" s="4">
        <v>6</v>
      </c>
      <c r="N385" s="4">
        <v>0</v>
      </c>
      <c r="O385" s="19">
        <v>6468.96</v>
      </c>
    </row>
    <row r="386" spans="2:15" ht="25.5">
      <c r="B386" s="6" t="s">
        <v>294</v>
      </c>
      <c r="C386" s="9" t="s">
        <v>350</v>
      </c>
      <c r="D386" s="4">
        <f t="shared" si="21"/>
        <v>12</v>
      </c>
      <c r="E386" s="4">
        <v>0</v>
      </c>
      <c r="F386" s="4">
        <v>0</v>
      </c>
      <c r="G386" s="4">
        <v>1</v>
      </c>
      <c r="H386" s="4">
        <v>2</v>
      </c>
      <c r="I386" s="4">
        <v>6</v>
      </c>
      <c r="J386" s="4">
        <v>2</v>
      </c>
      <c r="K386" s="4">
        <v>0</v>
      </c>
      <c r="L386" s="4">
        <v>1</v>
      </c>
      <c r="M386" s="4">
        <v>0</v>
      </c>
      <c r="N386" s="4">
        <v>0</v>
      </c>
      <c r="O386" s="19">
        <v>6460.88</v>
      </c>
    </row>
    <row r="387" spans="2:15" ht="12.75">
      <c r="B387" s="6" t="s">
        <v>209</v>
      </c>
      <c r="C387" s="9" t="s">
        <v>350</v>
      </c>
      <c r="D387" s="4">
        <f t="shared" si="21"/>
        <v>1</v>
      </c>
      <c r="E387" s="4">
        <v>0</v>
      </c>
      <c r="F387" s="4">
        <v>0</v>
      </c>
      <c r="G387" s="4">
        <v>1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19">
        <v>4600</v>
      </c>
    </row>
    <row r="388" spans="2:15" ht="38.25">
      <c r="B388" s="6" t="s">
        <v>155</v>
      </c>
      <c r="C388" s="9" t="s">
        <v>350</v>
      </c>
      <c r="D388" s="4">
        <f t="shared" si="21"/>
        <v>21</v>
      </c>
      <c r="E388" s="4">
        <v>6</v>
      </c>
      <c r="F388" s="4">
        <v>0</v>
      </c>
      <c r="G388" s="4">
        <v>3</v>
      </c>
      <c r="H388" s="4">
        <v>0</v>
      </c>
      <c r="I388" s="4">
        <v>11</v>
      </c>
      <c r="J388" s="4">
        <v>1</v>
      </c>
      <c r="K388" s="4">
        <v>0</v>
      </c>
      <c r="L388" s="4">
        <v>0</v>
      </c>
      <c r="M388" s="4">
        <v>0</v>
      </c>
      <c r="N388" s="4">
        <v>0</v>
      </c>
      <c r="O388" s="19">
        <v>5449.24</v>
      </c>
    </row>
    <row r="389" spans="2:15" ht="25.5">
      <c r="B389" s="6" t="s">
        <v>194</v>
      </c>
      <c r="C389" s="9" t="s">
        <v>350</v>
      </c>
      <c r="D389" s="4">
        <f t="shared" si="21"/>
        <v>91</v>
      </c>
      <c r="E389" s="4">
        <v>37</v>
      </c>
      <c r="F389" s="4">
        <v>0</v>
      </c>
      <c r="G389" s="4">
        <v>4</v>
      </c>
      <c r="H389" s="4">
        <v>1</v>
      </c>
      <c r="I389" s="4">
        <v>6</v>
      </c>
      <c r="J389" s="4">
        <v>19</v>
      </c>
      <c r="K389" s="4">
        <v>3</v>
      </c>
      <c r="L389" s="4">
        <v>0</v>
      </c>
      <c r="M389" s="4">
        <v>21</v>
      </c>
      <c r="N389" s="4">
        <v>0</v>
      </c>
      <c r="O389" s="19">
        <v>6800.3</v>
      </c>
    </row>
    <row r="390" spans="2:15" ht="25.5">
      <c r="B390" s="6" t="s">
        <v>508</v>
      </c>
      <c r="C390" s="9" t="s">
        <v>350</v>
      </c>
      <c r="D390" s="4">
        <f t="shared" si="21"/>
        <v>3</v>
      </c>
      <c r="E390" s="4">
        <v>0</v>
      </c>
      <c r="F390" s="4">
        <v>0</v>
      </c>
      <c r="G390" s="4">
        <v>0</v>
      </c>
      <c r="H390" s="4">
        <v>2</v>
      </c>
      <c r="I390" s="4">
        <v>1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19">
        <v>5603.83</v>
      </c>
    </row>
    <row r="391" spans="2:15" ht="38.25">
      <c r="B391" s="6" t="s">
        <v>398</v>
      </c>
      <c r="C391" s="9" t="s">
        <v>350</v>
      </c>
      <c r="D391" s="4">
        <f t="shared" si="21"/>
        <v>1</v>
      </c>
      <c r="E391" s="4">
        <v>0</v>
      </c>
      <c r="F391" s="4">
        <v>0</v>
      </c>
      <c r="G391" s="4">
        <v>0</v>
      </c>
      <c r="H391" s="4">
        <v>0</v>
      </c>
      <c r="I391" s="4">
        <v>1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19">
        <v>6990</v>
      </c>
    </row>
    <row r="392" spans="2:15" ht="38.25">
      <c r="B392" s="6" t="s">
        <v>234</v>
      </c>
      <c r="C392" s="9" t="s">
        <v>350</v>
      </c>
      <c r="D392" s="4">
        <f t="shared" si="21"/>
        <v>6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1</v>
      </c>
      <c r="K392" s="4">
        <v>0</v>
      </c>
      <c r="L392" s="4">
        <v>0</v>
      </c>
      <c r="M392" s="4">
        <v>5</v>
      </c>
      <c r="N392" s="4">
        <v>0</v>
      </c>
      <c r="O392" s="19">
        <v>10359.14</v>
      </c>
    </row>
    <row r="393" spans="2:15" ht="25.5">
      <c r="B393" s="6" t="s">
        <v>683</v>
      </c>
      <c r="C393" s="9" t="s">
        <v>350</v>
      </c>
      <c r="D393" s="4">
        <f t="shared" si="21"/>
        <v>24</v>
      </c>
      <c r="E393" s="4">
        <v>1</v>
      </c>
      <c r="F393" s="4">
        <v>0</v>
      </c>
      <c r="G393" s="4">
        <v>1</v>
      </c>
      <c r="H393" s="4">
        <v>8</v>
      </c>
      <c r="I393" s="4">
        <v>9</v>
      </c>
      <c r="J393" s="4">
        <v>0</v>
      </c>
      <c r="K393" s="4">
        <v>0</v>
      </c>
      <c r="L393" s="4">
        <v>1</v>
      </c>
      <c r="M393" s="4">
        <v>4</v>
      </c>
      <c r="N393" s="4">
        <v>0</v>
      </c>
      <c r="O393" s="19">
        <v>6652.26</v>
      </c>
    </row>
    <row r="394" spans="2:15" ht="38.25">
      <c r="B394" s="6" t="s">
        <v>684</v>
      </c>
      <c r="C394" s="9" t="s">
        <v>350</v>
      </c>
      <c r="D394" s="4">
        <f t="shared" si="21"/>
        <v>1</v>
      </c>
      <c r="E394" s="4">
        <v>0</v>
      </c>
      <c r="F394" s="4">
        <v>0</v>
      </c>
      <c r="G394" s="4">
        <v>0</v>
      </c>
      <c r="H394" s="4">
        <v>0</v>
      </c>
      <c r="I394" s="4">
        <v>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19">
        <v>6422</v>
      </c>
    </row>
    <row r="395" spans="2:15" ht="38.25">
      <c r="B395" s="6" t="s">
        <v>834</v>
      </c>
      <c r="C395" s="9" t="s">
        <v>350</v>
      </c>
      <c r="D395" s="4">
        <f t="shared" si="21"/>
        <v>1</v>
      </c>
      <c r="E395" s="4">
        <v>0</v>
      </c>
      <c r="F395" s="4">
        <v>0</v>
      </c>
      <c r="G395" s="4">
        <v>0</v>
      </c>
      <c r="H395" s="4">
        <v>1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19">
        <v>5913</v>
      </c>
    </row>
    <row r="396" spans="2:15" ht="25.5">
      <c r="B396" s="6" t="s">
        <v>860</v>
      </c>
      <c r="C396" s="9" t="s">
        <v>350</v>
      </c>
      <c r="D396" s="4">
        <f t="shared" si="21"/>
        <v>2</v>
      </c>
      <c r="E396" s="4">
        <v>0</v>
      </c>
      <c r="F396" s="4">
        <v>1</v>
      </c>
      <c r="G396" s="4">
        <v>1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19">
        <v>4125</v>
      </c>
    </row>
    <row r="397" spans="2:15" ht="38.25">
      <c r="B397" s="6" t="s">
        <v>801</v>
      </c>
      <c r="C397" s="9" t="s">
        <v>350</v>
      </c>
      <c r="D397" s="4">
        <f t="shared" si="21"/>
        <v>2</v>
      </c>
      <c r="E397" s="4">
        <v>0</v>
      </c>
      <c r="F397" s="4">
        <v>0</v>
      </c>
      <c r="G397" s="4">
        <v>0</v>
      </c>
      <c r="H397" s="4">
        <v>2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19">
        <v>5400</v>
      </c>
    </row>
    <row r="398" spans="2:15" ht="12.75">
      <c r="B398" s="6" t="s">
        <v>295</v>
      </c>
      <c r="C398" s="9" t="s">
        <v>350</v>
      </c>
      <c r="D398" s="4">
        <f t="shared" si="21"/>
        <v>93</v>
      </c>
      <c r="E398" s="4">
        <v>16</v>
      </c>
      <c r="F398" s="4">
        <v>5</v>
      </c>
      <c r="G398" s="4">
        <v>8</v>
      </c>
      <c r="H398" s="4">
        <v>11</v>
      </c>
      <c r="I398" s="4">
        <v>26</v>
      </c>
      <c r="J398" s="4">
        <v>21</v>
      </c>
      <c r="K398" s="4">
        <v>4</v>
      </c>
      <c r="L398" s="4">
        <v>1</v>
      </c>
      <c r="M398" s="4">
        <v>1</v>
      </c>
      <c r="N398" s="4">
        <v>0</v>
      </c>
      <c r="O398" s="19">
        <v>5849.38</v>
      </c>
    </row>
    <row r="399" spans="2:15" ht="38.25">
      <c r="B399" s="6" t="s">
        <v>323</v>
      </c>
      <c r="C399" s="9" t="s">
        <v>350</v>
      </c>
      <c r="D399" s="4">
        <f t="shared" si="21"/>
        <v>1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1</v>
      </c>
      <c r="K399" s="4">
        <v>0</v>
      </c>
      <c r="L399" s="4">
        <v>0</v>
      </c>
      <c r="M399" s="4">
        <v>0</v>
      </c>
      <c r="N399" s="4">
        <v>0</v>
      </c>
      <c r="O399" s="19">
        <v>7120</v>
      </c>
    </row>
    <row r="400" spans="2:15" ht="12.75">
      <c r="B400" s="6" t="s">
        <v>803</v>
      </c>
      <c r="C400" s="9" t="s">
        <v>37</v>
      </c>
      <c r="D400" s="4">
        <f aca="true" t="shared" si="22" ref="D400:D463">SUM(E400:N400)</f>
        <v>5</v>
      </c>
      <c r="E400" s="4">
        <v>0</v>
      </c>
      <c r="F400" s="4">
        <v>2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3</v>
      </c>
      <c r="N400" s="4">
        <v>0</v>
      </c>
      <c r="O400" s="19">
        <v>7520</v>
      </c>
    </row>
    <row r="401" spans="2:15" ht="25.5">
      <c r="B401" s="6" t="s">
        <v>216</v>
      </c>
      <c r="C401" s="9" t="s">
        <v>529</v>
      </c>
      <c r="D401" s="4">
        <f t="shared" si="22"/>
        <v>33</v>
      </c>
      <c r="E401" s="4">
        <v>17</v>
      </c>
      <c r="F401" s="4">
        <v>0</v>
      </c>
      <c r="G401" s="4">
        <v>1</v>
      </c>
      <c r="H401" s="4">
        <v>4</v>
      </c>
      <c r="I401" s="4">
        <v>9</v>
      </c>
      <c r="J401" s="4">
        <v>0</v>
      </c>
      <c r="K401" s="4">
        <v>2</v>
      </c>
      <c r="L401" s="4">
        <v>0</v>
      </c>
      <c r="M401" s="4">
        <v>0</v>
      </c>
      <c r="N401" s="4">
        <v>0</v>
      </c>
      <c r="O401" s="19">
        <v>4976.58</v>
      </c>
    </row>
    <row r="402" spans="2:15" ht="12.75">
      <c r="B402" s="6" t="s">
        <v>224</v>
      </c>
      <c r="C402" s="9" t="s">
        <v>529</v>
      </c>
      <c r="D402" s="4">
        <f t="shared" si="22"/>
        <v>29</v>
      </c>
      <c r="E402" s="4">
        <v>0</v>
      </c>
      <c r="F402" s="4">
        <v>0</v>
      </c>
      <c r="G402" s="4">
        <v>0</v>
      </c>
      <c r="H402" s="4">
        <v>1</v>
      </c>
      <c r="I402" s="4">
        <v>0</v>
      </c>
      <c r="J402" s="4">
        <v>0</v>
      </c>
      <c r="K402" s="4">
        <v>0</v>
      </c>
      <c r="L402" s="4">
        <v>0</v>
      </c>
      <c r="M402" s="4">
        <v>28</v>
      </c>
      <c r="N402" s="4">
        <v>0</v>
      </c>
      <c r="O402" s="19">
        <v>14138.48</v>
      </c>
    </row>
    <row r="403" spans="2:15" ht="76.5">
      <c r="B403" s="6" t="s">
        <v>72</v>
      </c>
      <c r="C403" s="9" t="s">
        <v>529</v>
      </c>
      <c r="D403" s="4">
        <f t="shared" si="22"/>
        <v>1</v>
      </c>
      <c r="E403" s="4">
        <v>0</v>
      </c>
      <c r="F403" s="4">
        <v>0</v>
      </c>
      <c r="G403" s="4">
        <v>0</v>
      </c>
      <c r="H403" s="4">
        <v>0</v>
      </c>
      <c r="I403" s="4">
        <v>1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19">
        <v>6000</v>
      </c>
    </row>
    <row r="404" spans="2:15" ht="12.75">
      <c r="B404" s="6" t="s">
        <v>280</v>
      </c>
      <c r="C404" s="9" t="s">
        <v>529</v>
      </c>
      <c r="D404" s="4">
        <f t="shared" si="22"/>
        <v>6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2</v>
      </c>
      <c r="K404" s="4">
        <v>0</v>
      </c>
      <c r="L404" s="4">
        <v>0</v>
      </c>
      <c r="M404" s="4">
        <v>4</v>
      </c>
      <c r="N404" s="4">
        <v>0</v>
      </c>
      <c r="O404" s="19">
        <v>10916.67</v>
      </c>
    </row>
    <row r="405" spans="2:15" ht="12.75">
      <c r="B405" s="6" t="s">
        <v>522</v>
      </c>
      <c r="C405" s="9" t="s">
        <v>529</v>
      </c>
      <c r="D405" s="4">
        <f t="shared" si="22"/>
        <v>3</v>
      </c>
      <c r="E405" s="4">
        <v>0</v>
      </c>
      <c r="F405" s="4">
        <v>0</v>
      </c>
      <c r="G405" s="4">
        <v>0</v>
      </c>
      <c r="H405" s="4">
        <v>2</v>
      </c>
      <c r="I405" s="4">
        <v>0</v>
      </c>
      <c r="J405" s="4">
        <v>0</v>
      </c>
      <c r="K405" s="4">
        <v>1</v>
      </c>
      <c r="L405" s="4">
        <v>0</v>
      </c>
      <c r="M405" s="4">
        <v>0</v>
      </c>
      <c r="N405" s="4">
        <v>0</v>
      </c>
      <c r="O405" s="19">
        <v>6166.67</v>
      </c>
    </row>
    <row r="406" spans="2:15" ht="38.25">
      <c r="B406" s="6" t="s">
        <v>331</v>
      </c>
      <c r="C406" s="9" t="s">
        <v>529</v>
      </c>
      <c r="D406" s="4">
        <f t="shared" si="22"/>
        <v>3</v>
      </c>
      <c r="E406" s="4">
        <v>0</v>
      </c>
      <c r="F406" s="4">
        <v>1</v>
      </c>
      <c r="G406" s="4">
        <v>0</v>
      </c>
      <c r="H406" s="4">
        <v>0</v>
      </c>
      <c r="I406" s="4">
        <v>0</v>
      </c>
      <c r="J406" s="4">
        <v>2</v>
      </c>
      <c r="K406" s="4">
        <v>0</v>
      </c>
      <c r="L406" s="4">
        <v>0</v>
      </c>
      <c r="M406" s="4">
        <v>0</v>
      </c>
      <c r="N406" s="4">
        <v>0</v>
      </c>
      <c r="O406" s="19">
        <v>6246.67</v>
      </c>
    </row>
    <row r="407" spans="2:15" ht="25.5">
      <c r="B407" s="6" t="s">
        <v>383</v>
      </c>
      <c r="C407" s="9" t="s">
        <v>529</v>
      </c>
      <c r="D407" s="4">
        <f t="shared" si="22"/>
        <v>1</v>
      </c>
      <c r="E407" s="4">
        <v>0</v>
      </c>
      <c r="F407" s="4">
        <v>0</v>
      </c>
      <c r="G407" s="4">
        <v>0</v>
      </c>
      <c r="H407" s="4">
        <v>1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19">
        <v>5000</v>
      </c>
    </row>
    <row r="408" spans="2:15" ht="38.25">
      <c r="B408" s="6" t="s">
        <v>477</v>
      </c>
      <c r="C408" s="9" t="s">
        <v>529</v>
      </c>
      <c r="D408" s="4">
        <f t="shared" si="22"/>
        <v>3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2</v>
      </c>
      <c r="K408" s="4">
        <v>1</v>
      </c>
      <c r="L408" s="4">
        <v>0</v>
      </c>
      <c r="M408" s="4">
        <v>0</v>
      </c>
      <c r="N408" s="4">
        <v>0</v>
      </c>
      <c r="O408" s="19">
        <v>7967.67</v>
      </c>
    </row>
    <row r="409" spans="2:15" ht="51">
      <c r="B409" s="6" t="s">
        <v>651</v>
      </c>
      <c r="C409" s="9" t="s">
        <v>529</v>
      </c>
      <c r="D409" s="4">
        <f t="shared" si="22"/>
        <v>1</v>
      </c>
      <c r="E409" s="4">
        <v>1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19">
        <v>3723</v>
      </c>
    </row>
    <row r="410" spans="2:15" ht="38.25">
      <c r="B410" s="6" t="s">
        <v>291</v>
      </c>
      <c r="C410" s="9" t="s">
        <v>529</v>
      </c>
      <c r="D410" s="4">
        <f t="shared" si="22"/>
        <v>1</v>
      </c>
      <c r="E410" s="4">
        <v>0</v>
      </c>
      <c r="F410" s="4">
        <v>1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19">
        <v>3740</v>
      </c>
    </row>
    <row r="411" spans="2:15" ht="38.25">
      <c r="B411" s="6" t="s">
        <v>314</v>
      </c>
      <c r="C411" s="9" t="s">
        <v>529</v>
      </c>
      <c r="D411" s="4">
        <f t="shared" si="22"/>
        <v>1</v>
      </c>
      <c r="E411" s="4">
        <v>0</v>
      </c>
      <c r="F411" s="4">
        <v>1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19">
        <v>3800</v>
      </c>
    </row>
    <row r="412" spans="2:15" ht="25.5">
      <c r="B412" s="6" t="s">
        <v>838</v>
      </c>
      <c r="C412" s="9" t="s">
        <v>529</v>
      </c>
      <c r="D412" s="4">
        <f t="shared" si="22"/>
        <v>2</v>
      </c>
      <c r="E412" s="4">
        <v>0</v>
      </c>
      <c r="F412" s="4">
        <v>1</v>
      </c>
      <c r="G412" s="4">
        <v>0</v>
      </c>
      <c r="H412" s="4">
        <v>0</v>
      </c>
      <c r="I412" s="4">
        <v>0</v>
      </c>
      <c r="J412" s="4">
        <v>0</v>
      </c>
      <c r="K412" s="4">
        <v>1</v>
      </c>
      <c r="L412" s="4">
        <v>0</v>
      </c>
      <c r="M412" s="4">
        <v>0</v>
      </c>
      <c r="N412" s="4">
        <v>0</v>
      </c>
      <c r="O412" s="19">
        <v>6240.32</v>
      </c>
    </row>
    <row r="413" spans="2:15" ht="38.25">
      <c r="B413" s="6" t="s">
        <v>551</v>
      </c>
      <c r="C413" s="9" t="s">
        <v>529</v>
      </c>
      <c r="D413" s="4">
        <f t="shared" si="22"/>
        <v>1</v>
      </c>
      <c r="E413" s="4">
        <v>0</v>
      </c>
      <c r="F413" s="4">
        <v>0</v>
      </c>
      <c r="G413" s="4">
        <v>0</v>
      </c>
      <c r="H413" s="4">
        <v>1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19">
        <v>5800</v>
      </c>
    </row>
    <row r="414" spans="2:15" ht="38.25">
      <c r="B414" s="6" t="s">
        <v>650</v>
      </c>
      <c r="C414" s="9" t="s">
        <v>529</v>
      </c>
      <c r="D414" s="4">
        <f t="shared" si="22"/>
        <v>82</v>
      </c>
      <c r="E414" s="4">
        <v>17</v>
      </c>
      <c r="F414" s="4">
        <v>1</v>
      </c>
      <c r="G414" s="4">
        <v>15</v>
      </c>
      <c r="H414" s="4">
        <v>9</v>
      </c>
      <c r="I414" s="4">
        <v>20</v>
      </c>
      <c r="J414" s="4">
        <v>12</v>
      </c>
      <c r="K414" s="4">
        <v>7</v>
      </c>
      <c r="L414" s="4">
        <v>0</v>
      </c>
      <c r="M414" s="4">
        <v>1</v>
      </c>
      <c r="N414" s="4">
        <v>0</v>
      </c>
      <c r="O414" s="19">
        <v>5553.49</v>
      </c>
    </row>
    <row r="415" spans="2:15" ht="25.5">
      <c r="B415" s="6" t="s">
        <v>243</v>
      </c>
      <c r="C415" s="9" t="s">
        <v>529</v>
      </c>
      <c r="D415" s="4">
        <f t="shared" si="22"/>
        <v>2</v>
      </c>
      <c r="E415" s="4">
        <v>0</v>
      </c>
      <c r="F415" s="4">
        <v>0</v>
      </c>
      <c r="G415" s="4">
        <v>0</v>
      </c>
      <c r="H415" s="4">
        <v>0</v>
      </c>
      <c r="I415" s="4">
        <v>2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19">
        <v>6800</v>
      </c>
    </row>
    <row r="416" spans="2:15" ht="12.75">
      <c r="B416" s="6" t="s">
        <v>443</v>
      </c>
      <c r="C416" s="9" t="s">
        <v>529</v>
      </c>
      <c r="D416" s="4">
        <f t="shared" si="22"/>
        <v>1</v>
      </c>
      <c r="E416" s="4">
        <v>1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19">
        <v>3723</v>
      </c>
    </row>
    <row r="417" spans="2:15" ht="38.25">
      <c r="B417" s="6" t="s">
        <v>511</v>
      </c>
      <c r="C417" s="9" t="s">
        <v>529</v>
      </c>
      <c r="D417" s="4">
        <f t="shared" si="22"/>
        <v>4</v>
      </c>
      <c r="E417" s="4">
        <v>0</v>
      </c>
      <c r="F417" s="4">
        <v>0</v>
      </c>
      <c r="G417" s="4">
        <v>2</v>
      </c>
      <c r="H417" s="4">
        <v>0</v>
      </c>
      <c r="I417" s="4">
        <v>0</v>
      </c>
      <c r="J417" s="4">
        <v>2</v>
      </c>
      <c r="K417" s="4">
        <v>0</v>
      </c>
      <c r="L417" s="4">
        <v>0</v>
      </c>
      <c r="M417" s="4">
        <v>0</v>
      </c>
      <c r="N417" s="4">
        <v>0</v>
      </c>
      <c r="O417" s="19">
        <v>5947</v>
      </c>
    </row>
    <row r="418" spans="2:15" ht="38.25">
      <c r="B418" s="6" t="s">
        <v>859</v>
      </c>
      <c r="C418" s="9" t="s">
        <v>529</v>
      </c>
      <c r="D418" s="4">
        <f t="shared" si="22"/>
        <v>1</v>
      </c>
      <c r="E418" s="4">
        <v>0</v>
      </c>
      <c r="F418" s="4">
        <v>0</v>
      </c>
      <c r="G418" s="4">
        <v>0</v>
      </c>
      <c r="H418" s="4">
        <v>0</v>
      </c>
      <c r="I418" s="4">
        <v>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19">
        <v>6128.35</v>
      </c>
    </row>
    <row r="419" spans="2:15" ht="25.5">
      <c r="B419" s="6" t="s">
        <v>562</v>
      </c>
      <c r="C419" s="9" t="s">
        <v>529</v>
      </c>
      <c r="D419" s="4">
        <f t="shared" si="22"/>
        <v>2</v>
      </c>
      <c r="E419" s="4">
        <v>0</v>
      </c>
      <c r="F419" s="4">
        <v>0</v>
      </c>
      <c r="G419" s="4">
        <v>1</v>
      </c>
      <c r="H419" s="4">
        <v>0</v>
      </c>
      <c r="I419" s="4">
        <v>1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19">
        <v>5350</v>
      </c>
    </row>
    <row r="420" spans="2:15" ht="51">
      <c r="B420" s="6" t="s">
        <v>330</v>
      </c>
      <c r="C420" s="9" t="s">
        <v>529</v>
      </c>
      <c r="D420" s="4">
        <f t="shared" si="22"/>
        <v>12</v>
      </c>
      <c r="E420" s="4">
        <v>0</v>
      </c>
      <c r="F420" s="4">
        <v>0</v>
      </c>
      <c r="G420" s="4">
        <v>3</v>
      </c>
      <c r="H420" s="4">
        <v>4</v>
      </c>
      <c r="I420" s="4">
        <v>1</v>
      </c>
      <c r="J420" s="4">
        <v>1</v>
      </c>
      <c r="K420" s="4">
        <v>3</v>
      </c>
      <c r="L420" s="4">
        <v>0</v>
      </c>
      <c r="M420" s="4">
        <v>0</v>
      </c>
      <c r="N420" s="4">
        <v>0</v>
      </c>
      <c r="O420" s="19">
        <v>5964.3</v>
      </c>
    </row>
    <row r="421" spans="2:15" ht="51">
      <c r="B421" s="6" t="s">
        <v>845</v>
      </c>
      <c r="C421" s="9" t="s">
        <v>529</v>
      </c>
      <c r="D421" s="4">
        <f t="shared" si="22"/>
        <v>1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1</v>
      </c>
      <c r="K421" s="4">
        <v>0</v>
      </c>
      <c r="L421" s="4">
        <v>0</v>
      </c>
      <c r="M421" s="4">
        <v>0</v>
      </c>
      <c r="N421" s="4">
        <v>0</v>
      </c>
      <c r="O421" s="19">
        <v>7500</v>
      </c>
    </row>
    <row r="422" spans="2:15" ht="12.75">
      <c r="B422" s="6" t="s">
        <v>545</v>
      </c>
      <c r="C422" s="9" t="s">
        <v>286</v>
      </c>
      <c r="D422" s="4">
        <f t="shared" si="22"/>
        <v>1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1</v>
      </c>
      <c r="L422" s="4">
        <v>0</v>
      </c>
      <c r="M422" s="4">
        <v>0</v>
      </c>
      <c r="N422" s="4">
        <v>0</v>
      </c>
      <c r="O422" s="19">
        <v>8000</v>
      </c>
    </row>
    <row r="423" spans="2:15" ht="38.25">
      <c r="B423" s="6" t="s">
        <v>122</v>
      </c>
      <c r="C423" s="9" t="s">
        <v>286</v>
      </c>
      <c r="D423" s="4">
        <f t="shared" si="22"/>
        <v>2</v>
      </c>
      <c r="E423" s="4">
        <v>1</v>
      </c>
      <c r="F423" s="4">
        <v>0</v>
      </c>
      <c r="G423" s="4">
        <v>1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19">
        <v>4111.5</v>
      </c>
    </row>
    <row r="424" spans="2:15" ht="38.25">
      <c r="B424" s="6" t="s">
        <v>570</v>
      </c>
      <c r="C424" s="9" t="s">
        <v>286</v>
      </c>
      <c r="D424" s="4">
        <f t="shared" si="22"/>
        <v>2</v>
      </c>
      <c r="E424" s="4">
        <v>0</v>
      </c>
      <c r="F424" s="4">
        <v>0</v>
      </c>
      <c r="G424" s="4">
        <v>1</v>
      </c>
      <c r="H424" s="4">
        <v>1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19">
        <v>4956.5</v>
      </c>
    </row>
    <row r="425" spans="2:15" ht="25.5">
      <c r="B425" s="6" t="s">
        <v>94</v>
      </c>
      <c r="C425" s="9" t="s">
        <v>388</v>
      </c>
      <c r="D425" s="4">
        <f t="shared" si="22"/>
        <v>1</v>
      </c>
      <c r="E425" s="4">
        <v>0</v>
      </c>
      <c r="F425" s="4">
        <v>0</v>
      </c>
      <c r="G425" s="4">
        <v>1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19">
        <v>4940</v>
      </c>
    </row>
    <row r="426" spans="2:15" ht="38.25">
      <c r="B426" s="6" t="s">
        <v>437</v>
      </c>
      <c r="C426" s="9" t="s">
        <v>129</v>
      </c>
      <c r="D426" s="4">
        <f t="shared" si="22"/>
        <v>9</v>
      </c>
      <c r="E426" s="4">
        <v>0</v>
      </c>
      <c r="F426" s="4">
        <v>0</v>
      </c>
      <c r="G426" s="4">
        <v>1</v>
      </c>
      <c r="H426" s="4">
        <v>8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19">
        <v>4997.22</v>
      </c>
    </row>
    <row r="427" spans="2:15" ht="25.5">
      <c r="B427" s="6" t="s">
        <v>761</v>
      </c>
      <c r="C427" s="9" t="s">
        <v>129</v>
      </c>
      <c r="D427" s="4">
        <f t="shared" si="22"/>
        <v>7</v>
      </c>
      <c r="E427" s="4">
        <v>0</v>
      </c>
      <c r="F427" s="4">
        <v>2</v>
      </c>
      <c r="G427" s="4">
        <v>2</v>
      </c>
      <c r="H427" s="4">
        <v>2</v>
      </c>
      <c r="I427" s="4">
        <v>1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19">
        <v>4736.43</v>
      </c>
    </row>
    <row r="428" spans="2:15" ht="12.75">
      <c r="B428" s="6" t="s">
        <v>308</v>
      </c>
      <c r="C428" s="9" t="s">
        <v>773</v>
      </c>
      <c r="D428" s="4">
        <f t="shared" si="22"/>
        <v>1</v>
      </c>
      <c r="E428" s="4">
        <v>0</v>
      </c>
      <c r="F428" s="4">
        <v>0</v>
      </c>
      <c r="G428" s="4">
        <v>0</v>
      </c>
      <c r="H428" s="4">
        <v>1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19">
        <v>5060</v>
      </c>
    </row>
    <row r="429" spans="2:15" ht="25.5">
      <c r="B429" s="6" t="s">
        <v>661</v>
      </c>
      <c r="C429" s="9" t="s">
        <v>773</v>
      </c>
      <c r="D429" s="4">
        <f t="shared" si="22"/>
        <v>2</v>
      </c>
      <c r="E429" s="4">
        <v>0</v>
      </c>
      <c r="F429" s="4">
        <v>0</v>
      </c>
      <c r="G429" s="4">
        <v>0</v>
      </c>
      <c r="H429" s="4">
        <v>0</v>
      </c>
      <c r="I429" s="4">
        <v>2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19">
        <v>6000</v>
      </c>
    </row>
    <row r="430" spans="2:15" ht="25.5">
      <c r="B430" s="6" t="s">
        <v>309</v>
      </c>
      <c r="C430" s="9" t="s">
        <v>785</v>
      </c>
      <c r="D430" s="4">
        <f t="shared" si="22"/>
        <v>1</v>
      </c>
      <c r="E430" s="4">
        <v>0</v>
      </c>
      <c r="F430" s="4">
        <v>0</v>
      </c>
      <c r="G430" s="4">
        <v>1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19">
        <v>4472</v>
      </c>
    </row>
    <row r="431" spans="2:15" ht="25.5">
      <c r="B431" s="6" t="s">
        <v>47</v>
      </c>
      <c r="C431" s="9" t="s">
        <v>785</v>
      </c>
      <c r="D431" s="4">
        <f t="shared" si="22"/>
        <v>1</v>
      </c>
      <c r="E431" s="4">
        <v>1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19">
        <v>3723</v>
      </c>
    </row>
    <row r="432" spans="2:15" ht="12.75">
      <c r="B432" s="6" t="s">
        <v>641</v>
      </c>
      <c r="C432" s="9" t="s">
        <v>785</v>
      </c>
      <c r="D432" s="4">
        <f t="shared" si="22"/>
        <v>1</v>
      </c>
      <c r="E432" s="4">
        <v>1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19">
        <v>3723</v>
      </c>
    </row>
    <row r="433" spans="2:15" ht="25.5">
      <c r="B433" s="6" t="s">
        <v>878</v>
      </c>
      <c r="C433" s="9" t="s">
        <v>785</v>
      </c>
      <c r="D433" s="4">
        <f t="shared" si="22"/>
        <v>2</v>
      </c>
      <c r="E433" s="4">
        <v>0</v>
      </c>
      <c r="F433" s="4">
        <v>0</v>
      </c>
      <c r="G433" s="4">
        <v>0</v>
      </c>
      <c r="H433" s="4">
        <v>2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19">
        <v>5489</v>
      </c>
    </row>
    <row r="434" spans="2:15" ht="12.75">
      <c r="B434" s="6" t="s">
        <v>7</v>
      </c>
      <c r="C434" s="9" t="s">
        <v>533</v>
      </c>
      <c r="D434" s="4">
        <f t="shared" si="22"/>
        <v>4</v>
      </c>
      <c r="E434" s="4">
        <v>4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19">
        <v>3723</v>
      </c>
    </row>
    <row r="435" spans="2:15" ht="12.75">
      <c r="B435" s="6" t="s">
        <v>101</v>
      </c>
      <c r="C435" s="9" t="s">
        <v>236</v>
      </c>
      <c r="D435" s="4">
        <f t="shared" si="22"/>
        <v>10</v>
      </c>
      <c r="E435" s="4">
        <v>0</v>
      </c>
      <c r="F435" s="4">
        <v>0</v>
      </c>
      <c r="G435" s="4">
        <v>0</v>
      </c>
      <c r="H435" s="4">
        <v>0</v>
      </c>
      <c r="I435" s="4">
        <v>2</v>
      </c>
      <c r="J435" s="4">
        <v>2</v>
      </c>
      <c r="K435" s="4">
        <v>0</v>
      </c>
      <c r="L435" s="4">
        <v>0</v>
      </c>
      <c r="M435" s="4">
        <v>0</v>
      </c>
      <c r="N435" s="4">
        <v>6</v>
      </c>
      <c r="O435" s="19">
        <v>12600</v>
      </c>
    </row>
    <row r="436" spans="2:15" ht="25.5">
      <c r="B436" s="6" t="s">
        <v>624</v>
      </c>
      <c r="C436" s="9" t="s">
        <v>236</v>
      </c>
      <c r="D436" s="4">
        <f t="shared" si="22"/>
        <v>3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3</v>
      </c>
      <c r="M436" s="4">
        <v>0</v>
      </c>
      <c r="N436" s="4">
        <v>0</v>
      </c>
      <c r="O436" s="19">
        <v>9500</v>
      </c>
    </row>
    <row r="437" spans="2:15" ht="12.75">
      <c r="B437" s="6" t="s">
        <v>617</v>
      </c>
      <c r="C437" s="9" t="s">
        <v>236</v>
      </c>
      <c r="D437" s="4">
        <f t="shared" si="22"/>
        <v>1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1</v>
      </c>
      <c r="L437" s="4">
        <v>0</v>
      </c>
      <c r="M437" s="4">
        <v>0</v>
      </c>
      <c r="N437" s="4">
        <v>0</v>
      </c>
      <c r="O437" s="19">
        <v>8000</v>
      </c>
    </row>
    <row r="438" spans="2:15" ht="25.5">
      <c r="B438" s="6" t="s">
        <v>298</v>
      </c>
      <c r="C438" s="9" t="s">
        <v>236</v>
      </c>
      <c r="D438" s="4">
        <f t="shared" si="22"/>
        <v>7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7</v>
      </c>
      <c r="M438" s="4">
        <v>0</v>
      </c>
      <c r="N438" s="4">
        <v>0</v>
      </c>
      <c r="O438" s="19">
        <v>9000</v>
      </c>
    </row>
    <row r="439" spans="2:15" ht="12.75">
      <c r="B439" s="6" t="s">
        <v>107</v>
      </c>
      <c r="C439" s="9" t="s">
        <v>236</v>
      </c>
      <c r="D439" s="4">
        <f t="shared" si="22"/>
        <v>3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3</v>
      </c>
      <c r="N439" s="4">
        <v>0</v>
      </c>
      <c r="O439" s="19">
        <v>14000</v>
      </c>
    </row>
    <row r="440" spans="2:15" ht="12.75">
      <c r="B440" s="6" t="s">
        <v>487</v>
      </c>
      <c r="C440" s="9" t="s">
        <v>236</v>
      </c>
      <c r="D440" s="4">
        <f t="shared" si="22"/>
        <v>4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4</v>
      </c>
      <c r="M440" s="4">
        <v>0</v>
      </c>
      <c r="N440" s="4">
        <v>0</v>
      </c>
      <c r="O440" s="19">
        <v>9900</v>
      </c>
    </row>
    <row r="441" spans="2:15" ht="12.75">
      <c r="B441" s="6" t="s">
        <v>725</v>
      </c>
      <c r="C441" s="9" t="s">
        <v>864</v>
      </c>
      <c r="D441" s="4">
        <f t="shared" si="22"/>
        <v>2</v>
      </c>
      <c r="E441" s="4">
        <v>0</v>
      </c>
      <c r="F441" s="4">
        <v>0</v>
      </c>
      <c r="G441" s="4">
        <v>1</v>
      </c>
      <c r="H441" s="4">
        <v>1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19">
        <v>4600</v>
      </c>
    </row>
    <row r="442" spans="2:15" ht="12.75">
      <c r="B442" s="6" t="s">
        <v>134</v>
      </c>
      <c r="C442" s="9" t="s">
        <v>864</v>
      </c>
      <c r="D442" s="4">
        <f t="shared" si="22"/>
        <v>10</v>
      </c>
      <c r="E442" s="4">
        <v>3</v>
      </c>
      <c r="F442" s="4">
        <v>3</v>
      </c>
      <c r="G442" s="4">
        <v>4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19">
        <v>3933.3</v>
      </c>
    </row>
    <row r="443" spans="2:15" ht="51">
      <c r="B443" s="6" t="s">
        <v>809</v>
      </c>
      <c r="C443" s="9" t="s">
        <v>864</v>
      </c>
      <c r="D443" s="4">
        <f t="shared" si="22"/>
        <v>1</v>
      </c>
      <c r="E443" s="4">
        <v>0</v>
      </c>
      <c r="F443" s="4">
        <v>1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19">
        <v>3760</v>
      </c>
    </row>
    <row r="444" spans="2:15" ht="12.75">
      <c r="B444" s="6" t="s">
        <v>434</v>
      </c>
      <c r="C444" s="9" t="s">
        <v>864</v>
      </c>
      <c r="D444" s="4">
        <f t="shared" si="22"/>
        <v>7</v>
      </c>
      <c r="E444" s="4">
        <v>5</v>
      </c>
      <c r="F444" s="4">
        <v>1</v>
      </c>
      <c r="G444" s="4">
        <v>1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19">
        <v>3802.14</v>
      </c>
    </row>
    <row r="445" spans="2:15" ht="12.75">
      <c r="B445" s="6" t="s">
        <v>448</v>
      </c>
      <c r="C445" s="9" t="s">
        <v>864</v>
      </c>
      <c r="D445" s="4">
        <f t="shared" si="22"/>
        <v>27</v>
      </c>
      <c r="E445" s="4">
        <v>13</v>
      </c>
      <c r="F445" s="4">
        <v>4</v>
      </c>
      <c r="G445" s="4">
        <v>8</v>
      </c>
      <c r="H445" s="4">
        <v>1</v>
      </c>
      <c r="I445" s="4">
        <v>0</v>
      </c>
      <c r="J445" s="4">
        <v>1</v>
      </c>
      <c r="K445" s="4">
        <v>0</v>
      </c>
      <c r="L445" s="4">
        <v>0</v>
      </c>
      <c r="M445" s="4">
        <v>0</v>
      </c>
      <c r="N445" s="4">
        <v>0</v>
      </c>
      <c r="O445" s="19">
        <v>4104.96</v>
      </c>
    </row>
    <row r="446" spans="2:15" ht="12.75">
      <c r="B446" s="6" t="s">
        <v>881</v>
      </c>
      <c r="C446" s="9" t="s">
        <v>579</v>
      </c>
      <c r="D446" s="4">
        <f t="shared" si="22"/>
        <v>11</v>
      </c>
      <c r="E446" s="4">
        <v>0</v>
      </c>
      <c r="F446" s="4">
        <v>0</v>
      </c>
      <c r="G446" s="4">
        <v>0</v>
      </c>
      <c r="H446" s="4">
        <v>1</v>
      </c>
      <c r="I446" s="4">
        <v>10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19">
        <v>5909.09</v>
      </c>
    </row>
    <row r="447" spans="2:15" ht="38.25">
      <c r="B447" s="6" t="s">
        <v>144</v>
      </c>
      <c r="C447" s="9" t="s">
        <v>579</v>
      </c>
      <c r="D447" s="4">
        <f t="shared" si="22"/>
        <v>4</v>
      </c>
      <c r="E447" s="4">
        <v>0</v>
      </c>
      <c r="F447" s="4">
        <v>4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19">
        <v>3780</v>
      </c>
    </row>
    <row r="448" spans="2:15" ht="38.25">
      <c r="B448" s="6" t="s">
        <v>381</v>
      </c>
      <c r="C448" s="9" t="s">
        <v>579</v>
      </c>
      <c r="D448" s="4">
        <f t="shared" si="22"/>
        <v>2</v>
      </c>
      <c r="E448" s="4">
        <v>0</v>
      </c>
      <c r="F448" s="4">
        <v>0</v>
      </c>
      <c r="G448" s="4">
        <v>0</v>
      </c>
      <c r="H448" s="4">
        <v>2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19">
        <v>5000</v>
      </c>
    </row>
    <row r="449" spans="2:15" ht="25.5">
      <c r="B449" s="6" t="s">
        <v>722</v>
      </c>
      <c r="C449" s="9" t="s">
        <v>579</v>
      </c>
      <c r="D449" s="4">
        <f t="shared" si="22"/>
        <v>1</v>
      </c>
      <c r="E449" s="4">
        <v>1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19">
        <v>3723</v>
      </c>
    </row>
    <row r="450" spans="2:15" ht="25.5">
      <c r="B450" s="6" t="s">
        <v>582</v>
      </c>
      <c r="C450" s="9" t="s">
        <v>267</v>
      </c>
      <c r="D450" s="4">
        <f t="shared" si="22"/>
        <v>1</v>
      </c>
      <c r="E450" s="4">
        <v>0</v>
      </c>
      <c r="F450" s="4">
        <v>0</v>
      </c>
      <c r="G450" s="4">
        <v>0</v>
      </c>
      <c r="H450" s="4">
        <v>1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19">
        <v>5000</v>
      </c>
    </row>
    <row r="451" spans="2:15" ht="12.75">
      <c r="B451" s="6" t="s">
        <v>512</v>
      </c>
      <c r="C451" s="9" t="s">
        <v>2</v>
      </c>
      <c r="D451" s="4">
        <f t="shared" si="22"/>
        <v>13</v>
      </c>
      <c r="E451" s="4">
        <v>3</v>
      </c>
      <c r="F451" s="4">
        <v>0</v>
      </c>
      <c r="G451" s="4">
        <v>0</v>
      </c>
      <c r="H451" s="4">
        <v>3</v>
      </c>
      <c r="I451" s="4">
        <v>1</v>
      </c>
      <c r="J451" s="4">
        <v>0</v>
      </c>
      <c r="K451" s="4">
        <v>0</v>
      </c>
      <c r="L451" s="4">
        <v>0</v>
      </c>
      <c r="M451" s="4">
        <v>6</v>
      </c>
      <c r="N451" s="4">
        <v>0</v>
      </c>
      <c r="O451" s="19">
        <v>8929.15</v>
      </c>
    </row>
    <row r="452" spans="2:15" ht="12.75">
      <c r="B452" s="6" t="s">
        <v>300</v>
      </c>
      <c r="C452" s="9" t="s">
        <v>2</v>
      </c>
      <c r="D452" s="4">
        <f t="shared" si="22"/>
        <v>2</v>
      </c>
      <c r="E452" s="4">
        <v>0</v>
      </c>
      <c r="F452" s="4">
        <v>1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1</v>
      </c>
      <c r="N452" s="4">
        <v>0</v>
      </c>
      <c r="O452" s="19">
        <v>7875</v>
      </c>
    </row>
    <row r="453" spans="2:15" ht="25.5">
      <c r="B453" s="6" t="s">
        <v>228</v>
      </c>
      <c r="C453" s="9" t="s">
        <v>2</v>
      </c>
      <c r="D453" s="4">
        <f t="shared" si="22"/>
        <v>3</v>
      </c>
      <c r="E453" s="4">
        <v>0</v>
      </c>
      <c r="F453" s="4">
        <v>0</v>
      </c>
      <c r="G453" s="4">
        <v>3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19">
        <v>4447.33</v>
      </c>
    </row>
    <row r="454" spans="2:15" ht="12.75">
      <c r="B454" s="6" t="s">
        <v>824</v>
      </c>
      <c r="C454" s="9" t="s">
        <v>618</v>
      </c>
      <c r="D454" s="4">
        <f t="shared" si="22"/>
        <v>1</v>
      </c>
      <c r="E454" s="4">
        <v>1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19">
        <v>3723</v>
      </c>
    </row>
    <row r="455" spans="2:15" ht="25.5">
      <c r="B455" s="6" t="s">
        <v>544</v>
      </c>
      <c r="C455" s="9" t="s">
        <v>618</v>
      </c>
      <c r="D455" s="4">
        <f t="shared" si="22"/>
        <v>1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1</v>
      </c>
      <c r="N455" s="4">
        <v>0</v>
      </c>
      <c r="O455" s="19">
        <v>10000</v>
      </c>
    </row>
    <row r="456" spans="2:15" ht="38.25">
      <c r="B456" s="6" t="s">
        <v>201</v>
      </c>
      <c r="C456" s="9" t="s">
        <v>618</v>
      </c>
      <c r="D456" s="4">
        <f t="shared" si="22"/>
        <v>1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1</v>
      </c>
      <c r="L456" s="4">
        <v>0</v>
      </c>
      <c r="M456" s="4">
        <v>0</v>
      </c>
      <c r="N456" s="4">
        <v>0</v>
      </c>
      <c r="O456" s="19">
        <v>8000</v>
      </c>
    </row>
    <row r="457" spans="2:15" ht="12.75">
      <c r="B457" s="6" t="s">
        <v>15</v>
      </c>
      <c r="C457" s="9" t="s">
        <v>51</v>
      </c>
      <c r="D457" s="4">
        <f t="shared" si="22"/>
        <v>4</v>
      </c>
      <c r="E457" s="4">
        <v>0</v>
      </c>
      <c r="F457" s="4">
        <v>0</v>
      </c>
      <c r="G457" s="4">
        <v>0</v>
      </c>
      <c r="H457" s="4">
        <v>1</v>
      </c>
      <c r="I457" s="4">
        <v>0</v>
      </c>
      <c r="J457" s="4">
        <v>2</v>
      </c>
      <c r="K457" s="4">
        <v>1</v>
      </c>
      <c r="L457" s="4">
        <v>0</v>
      </c>
      <c r="M457" s="4">
        <v>0</v>
      </c>
      <c r="N457" s="4">
        <v>0</v>
      </c>
      <c r="O457" s="19">
        <v>6947.5</v>
      </c>
    </row>
    <row r="458" spans="2:15" ht="12.75">
      <c r="B458" s="6" t="s">
        <v>425</v>
      </c>
      <c r="C458" s="9" t="s">
        <v>51</v>
      </c>
      <c r="D458" s="4">
        <f t="shared" si="22"/>
        <v>2</v>
      </c>
      <c r="E458" s="4">
        <v>2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19">
        <v>3723</v>
      </c>
    </row>
    <row r="459" spans="2:15" ht="12.75">
      <c r="B459" s="6" t="s">
        <v>356</v>
      </c>
      <c r="C459" s="9" t="s">
        <v>666</v>
      </c>
      <c r="D459" s="4">
        <f t="shared" si="22"/>
        <v>4</v>
      </c>
      <c r="E459" s="4">
        <v>0</v>
      </c>
      <c r="F459" s="4">
        <v>0</v>
      </c>
      <c r="G459" s="4">
        <v>0</v>
      </c>
      <c r="H459" s="4">
        <v>1</v>
      </c>
      <c r="I459" s="4">
        <v>0</v>
      </c>
      <c r="J459" s="4">
        <v>3</v>
      </c>
      <c r="K459" s="4">
        <v>0</v>
      </c>
      <c r="L459" s="4">
        <v>0</v>
      </c>
      <c r="M459" s="4">
        <v>0</v>
      </c>
      <c r="N459" s="4">
        <v>0</v>
      </c>
      <c r="O459" s="19">
        <v>6587.5</v>
      </c>
    </row>
    <row r="460" spans="2:15" ht="12.75">
      <c r="B460" s="6" t="s">
        <v>740</v>
      </c>
      <c r="C460" s="9" t="s">
        <v>146</v>
      </c>
      <c r="D460" s="4">
        <f t="shared" si="22"/>
        <v>2</v>
      </c>
      <c r="E460" s="4">
        <v>0</v>
      </c>
      <c r="F460" s="4">
        <v>2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19">
        <v>3800</v>
      </c>
    </row>
    <row r="461" spans="2:15" ht="12.75">
      <c r="B461" s="6" t="s">
        <v>38</v>
      </c>
      <c r="C461" s="9" t="s">
        <v>146</v>
      </c>
      <c r="D461" s="4">
        <f t="shared" si="22"/>
        <v>7</v>
      </c>
      <c r="E461" s="4">
        <v>1</v>
      </c>
      <c r="F461" s="4">
        <v>2</v>
      </c>
      <c r="G461" s="4">
        <v>0</v>
      </c>
      <c r="H461" s="4">
        <v>1</v>
      </c>
      <c r="I461" s="4">
        <v>0</v>
      </c>
      <c r="J461" s="4">
        <v>3</v>
      </c>
      <c r="K461" s="4">
        <v>0</v>
      </c>
      <c r="L461" s="4">
        <v>0</v>
      </c>
      <c r="M461" s="4">
        <v>0</v>
      </c>
      <c r="N461" s="4">
        <v>0</v>
      </c>
      <c r="O461" s="19">
        <v>5420.43</v>
      </c>
    </row>
    <row r="462" spans="2:15" ht="25.5">
      <c r="B462" s="6" t="s">
        <v>417</v>
      </c>
      <c r="C462" s="9" t="s">
        <v>249</v>
      </c>
      <c r="D462" s="4">
        <f t="shared" si="22"/>
        <v>2</v>
      </c>
      <c r="E462" s="4">
        <v>0</v>
      </c>
      <c r="F462" s="4">
        <v>1</v>
      </c>
      <c r="G462" s="4">
        <v>1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19">
        <v>4119</v>
      </c>
    </row>
    <row r="463" spans="2:15" ht="12.75">
      <c r="B463" s="6" t="s">
        <v>514</v>
      </c>
      <c r="C463" s="9" t="s">
        <v>249</v>
      </c>
      <c r="D463" s="4">
        <f t="shared" si="22"/>
        <v>241</v>
      </c>
      <c r="E463" s="4">
        <v>26</v>
      </c>
      <c r="F463" s="4">
        <v>87</v>
      </c>
      <c r="G463" s="4">
        <v>28</v>
      </c>
      <c r="H463" s="4">
        <v>34</v>
      </c>
      <c r="I463" s="4">
        <v>0</v>
      </c>
      <c r="J463" s="4">
        <v>65</v>
      </c>
      <c r="K463" s="4">
        <v>0</v>
      </c>
      <c r="L463" s="4">
        <v>0</v>
      </c>
      <c r="M463" s="4">
        <v>1</v>
      </c>
      <c r="N463" s="4">
        <v>0</v>
      </c>
      <c r="O463" s="19">
        <v>4908.74</v>
      </c>
    </row>
    <row r="464" spans="2:15" ht="12.75">
      <c r="B464" s="6" t="s">
        <v>882</v>
      </c>
      <c r="C464" s="9" t="s">
        <v>875</v>
      </c>
      <c r="D464" s="4">
        <f aca="true" t="shared" si="23" ref="D464:D527">SUM(E464:N464)</f>
        <v>1</v>
      </c>
      <c r="E464" s="4">
        <v>0</v>
      </c>
      <c r="F464" s="4">
        <v>1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19">
        <v>3750</v>
      </c>
    </row>
    <row r="465" spans="2:15" ht="12.75">
      <c r="B465" s="6" t="s">
        <v>583</v>
      </c>
      <c r="C465" s="9" t="s">
        <v>592</v>
      </c>
      <c r="D465" s="4">
        <f t="shared" si="23"/>
        <v>1</v>
      </c>
      <c r="E465" s="4">
        <v>1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19">
        <v>2656</v>
      </c>
    </row>
    <row r="466" spans="2:15" ht="12.75">
      <c r="B466" s="6" t="s">
        <v>550</v>
      </c>
      <c r="C466" s="9" t="s">
        <v>592</v>
      </c>
      <c r="D466" s="4">
        <f t="shared" si="23"/>
        <v>1</v>
      </c>
      <c r="E466" s="4">
        <v>1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19">
        <v>1861</v>
      </c>
    </row>
    <row r="467" spans="2:20" ht="15" customHeight="1">
      <c r="B467" s="10" t="s">
        <v>321</v>
      </c>
      <c r="C467" s="22"/>
      <c r="D467" s="23">
        <f t="shared" si="23"/>
        <v>1310</v>
      </c>
      <c r="E467" s="23">
        <f aca="true" t="shared" si="24" ref="E467:N467">SUM(E329:E466)</f>
        <v>263</v>
      </c>
      <c r="F467" s="23">
        <f t="shared" si="24"/>
        <v>143</v>
      </c>
      <c r="G467" s="23">
        <f t="shared" si="24"/>
        <v>149</v>
      </c>
      <c r="H467" s="23">
        <f t="shared" si="24"/>
        <v>170</v>
      </c>
      <c r="I467" s="23">
        <f t="shared" si="24"/>
        <v>156</v>
      </c>
      <c r="J467" s="23">
        <f t="shared" si="24"/>
        <v>186</v>
      </c>
      <c r="K467" s="23">
        <f t="shared" si="24"/>
        <v>68</v>
      </c>
      <c r="L467" s="23">
        <f t="shared" si="24"/>
        <v>25</v>
      </c>
      <c r="M467" s="23">
        <f t="shared" si="24"/>
        <v>99</v>
      </c>
      <c r="N467" s="23">
        <f t="shared" si="24"/>
        <v>51</v>
      </c>
      <c r="O467" s="20">
        <f>IF(D467=0,0,SUMPRODUCT(D329:D466,O329:O466)/D467)</f>
        <v>6258.272931297708</v>
      </c>
      <c r="P467" s="13">
        <f>SUM(P329:P466)</f>
        <v>0</v>
      </c>
      <c r="Q467" s="13"/>
      <c r="R467" s="13"/>
      <c r="S467" s="13"/>
      <c r="T467" s="13"/>
    </row>
    <row r="468" spans="2:15" ht="12.75">
      <c r="B468" s="6" t="s">
        <v>378</v>
      </c>
      <c r="C468" s="9" t="s">
        <v>573</v>
      </c>
      <c r="D468" s="4">
        <f t="shared" si="23"/>
        <v>15</v>
      </c>
      <c r="E468" s="4">
        <v>2</v>
      </c>
      <c r="F468" s="4">
        <v>0</v>
      </c>
      <c r="G468" s="4">
        <v>1</v>
      </c>
      <c r="H468" s="4">
        <v>0</v>
      </c>
      <c r="I468" s="4">
        <v>2</v>
      </c>
      <c r="J468" s="4">
        <v>0</v>
      </c>
      <c r="K468" s="4">
        <v>2</v>
      </c>
      <c r="L468" s="4">
        <v>3</v>
      </c>
      <c r="M468" s="4">
        <v>5</v>
      </c>
      <c r="N468" s="4">
        <v>0</v>
      </c>
      <c r="O468" s="19">
        <v>8318.38</v>
      </c>
    </row>
    <row r="469" spans="2:15" ht="12.75">
      <c r="B469" s="6" t="s">
        <v>30</v>
      </c>
      <c r="C469" s="9" t="s">
        <v>573</v>
      </c>
      <c r="D469" s="4">
        <f t="shared" si="23"/>
        <v>3</v>
      </c>
      <c r="E469" s="4">
        <v>0</v>
      </c>
      <c r="F469" s="4">
        <v>0</v>
      </c>
      <c r="G469" s="4">
        <v>0</v>
      </c>
      <c r="H469" s="4">
        <v>1</v>
      </c>
      <c r="I469" s="4">
        <v>0</v>
      </c>
      <c r="J469" s="4">
        <v>0</v>
      </c>
      <c r="K469" s="4">
        <v>0</v>
      </c>
      <c r="L469" s="4">
        <v>2</v>
      </c>
      <c r="M469" s="4">
        <v>0</v>
      </c>
      <c r="N469" s="4">
        <v>0</v>
      </c>
      <c r="O469" s="19">
        <v>8357.33</v>
      </c>
    </row>
    <row r="470" spans="2:15" ht="25.5">
      <c r="B470" s="6" t="s">
        <v>421</v>
      </c>
      <c r="C470" s="9" t="s">
        <v>573</v>
      </c>
      <c r="D470" s="4">
        <f t="shared" si="23"/>
        <v>5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2</v>
      </c>
      <c r="L470" s="4">
        <v>3</v>
      </c>
      <c r="M470" s="4">
        <v>0</v>
      </c>
      <c r="N470" s="4">
        <v>0</v>
      </c>
      <c r="O470" s="19">
        <v>8936</v>
      </c>
    </row>
    <row r="471" spans="2:15" ht="38.25">
      <c r="B471" s="6" t="s">
        <v>552</v>
      </c>
      <c r="C471" s="9" t="s">
        <v>689</v>
      </c>
      <c r="D471" s="4">
        <f t="shared" si="23"/>
        <v>5</v>
      </c>
      <c r="E471" s="4">
        <v>0</v>
      </c>
      <c r="F471" s="4">
        <v>0</v>
      </c>
      <c r="G471" s="4">
        <v>0</v>
      </c>
      <c r="H471" s="4">
        <v>0</v>
      </c>
      <c r="I471" s="4">
        <v>4</v>
      </c>
      <c r="J471" s="4">
        <v>0</v>
      </c>
      <c r="K471" s="4">
        <v>1</v>
      </c>
      <c r="L471" s="4">
        <v>0</v>
      </c>
      <c r="M471" s="4">
        <v>0</v>
      </c>
      <c r="N471" s="4">
        <v>0</v>
      </c>
      <c r="O471" s="19">
        <v>7131.81</v>
      </c>
    </row>
    <row r="472" spans="2:15" ht="38.25">
      <c r="B472" s="6" t="s">
        <v>412</v>
      </c>
      <c r="C472" s="9" t="s">
        <v>422</v>
      </c>
      <c r="D472" s="4">
        <f t="shared" si="23"/>
        <v>1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1</v>
      </c>
      <c r="L472" s="4">
        <v>0</v>
      </c>
      <c r="M472" s="4">
        <v>0</v>
      </c>
      <c r="N472" s="4">
        <v>0</v>
      </c>
      <c r="O472" s="19">
        <v>8000</v>
      </c>
    </row>
    <row r="473" spans="2:15" ht="51">
      <c r="B473" s="6" t="s">
        <v>13</v>
      </c>
      <c r="C473" s="9" t="s">
        <v>422</v>
      </c>
      <c r="D473" s="4">
        <f t="shared" si="23"/>
        <v>1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1</v>
      </c>
      <c r="L473" s="4">
        <v>0</v>
      </c>
      <c r="M473" s="4">
        <v>0</v>
      </c>
      <c r="N473" s="4">
        <v>0</v>
      </c>
      <c r="O473" s="19">
        <v>8000</v>
      </c>
    </row>
    <row r="474" spans="2:15" ht="12.75">
      <c r="B474" s="6" t="s">
        <v>449</v>
      </c>
      <c r="C474" s="9" t="s">
        <v>422</v>
      </c>
      <c r="D474" s="4">
        <f t="shared" si="23"/>
        <v>1</v>
      </c>
      <c r="E474" s="4">
        <v>0</v>
      </c>
      <c r="F474" s="4">
        <v>0</v>
      </c>
      <c r="G474" s="4">
        <v>0</v>
      </c>
      <c r="H474" s="4">
        <v>0</v>
      </c>
      <c r="I474" s="4">
        <v>1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19">
        <v>6761.01</v>
      </c>
    </row>
    <row r="475" spans="2:15" ht="12.75">
      <c r="B475" s="6" t="s">
        <v>501</v>
      </c>
      <c r="C475" s="9" t="s">
        <v>360</v>
      </c>
      <c r="D475" s="4">
        <f t="shared" si="23"/>
        <v>1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1</v>
      </c>
      <c r="M475" s="4">
        <v>0</v>
      </c>
      <c r="N475" s="4">
        <v>0</v>
      </c>
      <c r="O475" s="19">
        <v>9000</v>
      </c>
    </row>
    <row r="476" spans="2:15" ht="25.5">
      <c r="B476" s="6" t="s">
        <v>577</v>
      </c>
      <c r="C476" s="9" t="s">
        <v>360</v>
      </c>
      <c r="D476" s="4">
        <f t="shared" si="23"/>
        <v>2</v>
      </c>
      <c r="E476" s="4">
        <v>2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19">
        <v>3723</v>
      </c>
    </row>
    <row r="477" spans="2:15" ht="12.75">
      <c r="B477" s="6" t="s">
        <v>674</v>
      </c>
      <c r="C477" s="9" t="s">
        <v>360</v>
      </c>
      <c r="D477" s="4">
        <f t="shared" si="23"/>
        <v>1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1</v>
      </c>
      <c r="K477" s="4">
        <v>0</v>
      </c>
      <c r="L477" s="4">
        <v>0</v>
      </c>
      <c r="M477" s="4">
        <v>0</v>
      </c>
      <c r="N477" s="4">
        <v>0</v>
      </c>
      <c r="O477" s="19">
        <v>7500</v>
      </c>
    </row>
    <row r="478" spans="2:15" ht="25.5">
      <c r="B478" s="6" t="s">
        <v>614</v>
      </c>
      <c r="C478" s="9" t="s">
        <v>360</v>
      </c>
      <c r="D478" s="4">
        <f t="shared" si="23"/>
        <v>5</v>
      </c>
      <c r="E478" s="4">
        <v>4</v>
      </c>
      <c r="F478" s="4">
        <v>0</v>
      </c>
      <c r="G478" s="4">
        <v>1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19">
        <v>3918.4</v>
      </c>
    </row>
    <row r="479" spans="2:15" ht="25.5">
      <c r="B479" s="6" t="s">
        <v>736</v>
      </c>
      <c r="C479" s="9" t="s">
        <v>360</v>
      </c>
      <c r="D479" s="4">
        <f t="shared" si="23"/>
        <v>2</v>
      </c>
      <c r="E479" s="4">
        <v>0</v>
      </c>
      <c r="F479" s="4">
        <v>0</v>
      </c>
      <c r="G479" s="4">
        <v>0</v>
      </c>
      <c r="H479" s="4">
        <v>2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19">
        <v>5215</v>
      </c>
    </row>
    <row r="480" spans="2:15" ht="12.75">
      <c r="B480" s="6" t="s">
        <v>405</v>
      </c>
      <c r="C480" s="9" t="s">
        <v>460</v>
      </c>
      <c r="D480" s="4">
        <f t="shared" si="23"/>
        <v>2</v>
      </c>
      <c r="E480" s="4">
        <v>0</v>
      </c>
      <c r="F480" s="4">
        <v>0</v>
      </c>
      <c r="G480" s="4">
        <v>0</v>
      </c>
      <c r="H480" s="4">
        <v>2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19">
        <v>5500</v>
      </c>
    </row>
    <row r="481" spans="2:15" ht="25.5">
      <c r="B481" s="6" t="s">
        <v>336</v>
      </c>
      <c r="C481" s="9" t="s">
        <v>460</v>
      </c>
      <c r="D481" s="4">
        <f t="shared" si="23"/>
        <v>1</v>
      </c>
      <c r="E481" s="4">
        <v>0</v>
      </c>
      <c r="F481" s="4">
        <v>0</v>
      </c>
      <c r="G481" s="4">
        <v>1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19">
        <v>4000</v>
      </c>
    </row>
    <row r="482" spans="2:15" ht="12.75">
      <c r="B482" s="6" t="s">
        <v>749</v>
      </c>
      <c r="C482" s="9" t="s">
        <v>213</v>
      </c>
      <c r="D482" s="4">
        <f t="shared" si="23"/>
        <v>1</v>
      </c>
      <c r="E482" s="4">
        <v>1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19">
        <v>3723</v>
      </c>
    </row>
    <row r="483" spans="2:15" ht="12.75">
      <c r="B483" s="6" t="s">
        <v>719</v>
      </c>
      <c r="C483" s="9" t="s">
        <v>658</v>
      </c>
      <c r="D483" s="4">
        <f t="shared" si="23"/>
        <v>1</v>
      </c>
      <c r="E483" s="4">
        <v>0</v>
      </c>
      <c r="F483" s="4">
        <v>1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19">
        <v>3728</v>
      </c>
    </row>
    <row r="484" spans="2:15" ht="25.5">
      <c r="B484" s="6" t="s">
        <v>574</v>
      </c>
      <c r="C484" s="9" t="s">
        <v>658</v>
      </c>
      <c r="D484" s="4">
        <f t="shared" si="23"/>
        <v>1</v>
      </c>
      <c r="E484" s="4">
        <v>0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19">
        <v>3771</v>
      </c>
    </row>
    <row r="485" spans="2:15" ht="25.5">
      <c r="B485" s="6" t="s">
        <v>628</v>
      </c>
      <c r="C485" s="9" t="s">
        <v>658</v>
      </c>
      <c r="D485" s="4">
        <f t="shared" si="23"/>
        <v>1</v>
      </c>
      <c r="E485" s="4">
        <v>1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19">
        <v>3723</v>
      </c>
    </row>
    <row r="486" spans="2:15" ht="12.75">
      <c r="B486" s="6" t="s">
        <v>215</v>
      </c>
      <c r="C486" s="9" t="s">
        <v>703</v>
      </c>
      <c r="D486" s="4">
        <f t="shared" si="23"/>
        <v>1</v>
      </c>
      <c r="E486" s="4">
        <v>0</v>
      </c>
      <c r="F486" s="4">
        <v>0</v>
      </c>
      <c r="G486" s="4">
        <v>0</v>
      </c>
      <c r="H486" s="4">
        <v>0</v>
      </c>
      <c r="I486" s="4">
        <v>1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19">
        <v>6000</v>
      </c>
    </row>
    <row r="487" spans="2:15" ht="25.5">
      <c r="B487" s="6" t="s">
        <v>135</v>
      </c>
      <c r="C487" s="9" t="s">
        <v>569</v>
      </c>
      <c r="D487" s="4">
        <f t="shared" si="23"/>
        <v>3</v>
      </c>
      <c r="E487" s="4">
        <v>2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1</v>
      </c>
      <c r="M487" s="4">
        <v>0</v>
      </c>
      <c r="N487" s="4">
        <v>0</v>
      </c>
      <c r="O487" s="19">
        <v>5715.33</v>
      </c>
    </row>
    <row r="488" spans="2:15" ht="12.75">
      <c r="B488" s="6" t="s">
        <v>232</v>
      </c>
      <c r="C488" s="9" t="s">
        <v>569</v>
      </c>
      <c r="D488" s="4">
        <f t="shared" si="23"/>
        <v>4</v>
      </c>
      <c r="E488" s="4">
        <v>0</v>
      </c>
      <c r="F488" s="4">
        <v>0</v>
      </c>
      <c r="G488" s="4">
        <v>2</v>
      </c>
      <c r="H488" s="4">
        <v>2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19">
        <v>4850</v>
      </c>
    </row>
    <row r="489" spans="2:15" ht="25.5">
      <c r="B489" s="6" t="s">
        <v>794</v>
      </c>
      <c r="C489" s="9" t="s">
        <v>795</v>
      </c>
      <c r="D489" s="4">
        <f t="shared" si="23"/>
        <v>1</v>
      </c>
      <c r="E489" s="4">
        <v>0</v>
      </c>
      <c r="F489" s="4">
        <v>0</v>
      </c>
      <c r="G489" s="4">
        <v>1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19">
        <v>4000</v>
      </c>
    </row>
    <row r="490" spans="2:15" ht="12.75">
      <c r="B490" s="6" t="s">
        <v>168</v>
      </c>
      <c r="C490" s="9" t="s">
        <v>795</v>
      </c>
      <c r="D490" s="4">
        <f t="shared" si="23"/>
        <v>3</v>
      </c>
      <c r="E490" s="4">
        <v>0</v>
      </c>
      <c r="F490" s="4">
        <v>0</v>
      </c>
      <c r="G490" s="4">
        <v>0</v>
      </c>
      <c r="H490" s="4">
        <v>3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19">
        <v>5550</v>
      </c>
    </row>
    <row r="491" spans="2:15" ht="12.75">
      <c r="B491" s="6" t="s">
        <v>441</v>
      </c>
      <c r="C491" s="9" t="s">
        <v>406</v>
      </c>
      <c r="D491" s="4">
        <f t="shared" si="23"/>
        <v>1</v>
      </c>
      <c r="E491" s="4">
        <v>1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19">
        <v>3723</v>
      </c>
    </row>
    <row r="492" spans="2:15" ht="25.5">
      <c r="B492" s="6" t="s">
        <v>593</v>
      </c>
      <c r="C492" s="9" t="s">
        <v>406</v>
      </c>
      <c r="D492" s="4">
        <f t="shared" si="23"/>
        <v>1</v>
      </c>
      <c r="E492" s="4">
        <v>0</v>
      </c>
      <c r="F492" s="4">
        <v>0</v>
      </c>
      <c r="G492" s="4">
        <v>0</v>
      </c>
      <c r="H492" s="4">
        <v>0</v>
      </c>
      <c r="I492" s="4">
        <v>1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19">
        <v>6128.35</v>
      </c>
    </row>
    <row r="493" spans="2:15" ht="12.75">
      <c r="B493" s="6" t="s">
        <v>874</v>
      </c>
      <c r="C493" s="9" t="s">
        <v>152</v>
      </c>
      <c r="D493" s="4">
        <f t="shared" si="23"/>
        <v>168</v>
      </c>
      <c r="E493" s="4">
        <v>106</v>
      </c>
      <c r="F493" s="4">
        <v>17</v>
      </c>
      <c r="G493" s="4">
        <v>11</v>
      </c>
      <c r="H493" s="4">
        <v>28</v>
      </c>
      <c r="I493" s="4">
        <v>5</v>
      </c>
      <c r="J493" s="4">
        <v>0</v>
      </c>
      <c r="K493" s="4">
        <v>0</v>
      </c>
      <c r="L493" s="4">
        <v>1</v>
      </c>
      <c r="M493" s="4">
        <v>0</v>
      </c>
      <c r="N493" s="4">
        <v>0</v>
      </c>
      <c r="O493" s="19">
        <v>4058.22</v>
      </c>
    </row>
    <row r="494" spans="2:15" ht="12.75">
      <c r="B494" s="6" t="s">
        <v>409</v>
      </c>
      <c r="C494" s="9" t="s">
        <v>152</v>
      </c>
      <c r="D494" s="4">
        <f t="shared" si="23"/>
        <v>1</v>
      </c>
      <c r="E494" s="4">
        <v>0</v>
      </c>
      <c r="F494" s="4">
        <v>0</v>
      </c>
      <c r="G494" s="4">
        <v>0</v>
      </c>
      <c r="H494" s="4">
        <v>1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19">
        <v>5776.05</v>
      </c>
    </row>
    <row r="495" spans="2:15" ht="12.75">
      <c r="B495" s="6" t="s">
        <v>315</v>
      </c>
      <c r="C495" s="9" t="s">
        <v>152</v>
      </c>
      <c r="D495" s="4">
        <f t="shared" si="23"/>
        <v>1</v>
      </c>
      <c r="E495" s="4">
        <v>0</v>
      </c>
      <c r="F495" s="4">
        <v>1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19">
        <v>3984</v>
      </c>
    </row>
    <row r="496" spans="2:15" ht="25.5">
      <c r="B496" s="6" t="s">
        <v>686</v>
      </c>
      <c r="C496" s="9" t="s">
        <v>152</v>
      </c>
      <c r="D496" s="4">
        <f t="shared" si="23"/>
        <v>37</v>
      </c>
      <c r="E496" s="4">
        <v>21</v>
      </c>
      <c r="F496" s="4">
        <v>5</v>
      </c>
      <c r="G496" s="4">
        <v>3</v>
      </c>
      <c r="H496" s="4">
        <v>4</v>
      </c>
      <c r="I496" s="4">
        <v>1</v>
      </c>
      <c r="J496" s="4">
        <v>3</v>
      </c>
      <c r="K496" s="4">
        <v>0</v>
      </c>
      <c r="L496" s="4">
        <v>0</v>
      </c>
      <c r="M496" s="4">
        <v>0</v>
      </c>
      <c r="N496" s="4">
        <v>0</v>
      </c>
      <c r="O496" s="19">
        <v>4303.1</v>
      </c>
    </row>
    <row r="497" spans="2:15" ht="25.5">
      <c r="B497" s="6" t="s">
        <v>762</v>
      </c>
      <c r="C497" s="9" t="s">
        <v>255</v>
      </c>
      <c r="D497" s="4">
        <f t="shared" si="23"/>
        <v>2</v>
      </c>
      <c r="E497" s="4">
        <v>0</v>
      </c>
      <c r="F497" s="4">
        <v>0</v>
      </c>
      <c r="G497" s="4">
        <v>2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19">
        <v>4409.36</v>
      </c>
    </row>
    <row r="498" spans="2:15" ht="25.5">
      <c r="B498" s="6" t="s">
        <v>75</v>
      </c>
      <c r="C498" s="9" t="s">
        <v>255</v>
      </c>
      <c r="D498" s="4">
        <f t="shared" si="23"/>
        <v>4</v>
      </c>
      <c r="E498" s="4">
        <v>1</v>
      </c>
      <c r="F498" s="4">
        <v>0</v>
      </c>
      <c r="G498" s="4">
        <v>1</v>
      </c>
      <c r="H498" s="4">
        <v>0</v>
      </c>
      <c r="I498" s="4">
        <v>0</v>
      </c>
      <c r="J498" s="4">
        <v>2</v>
      </c>
      <c r="K498" s="4">
        <v>0</v>
      </c>
      <c r="L498" s="4">
        <v>0</v>
      </c>
      <c r="M498" s="4">
        <v>0</v>
      </c>
      <c r="N498" s="4">
        <v>0</v>
      </c>
      <c r="O498" s="19">
        <v>5572.51</v>
      </c>
    </row>
    <row r="499" spans="2:15" ht="25.5">
      <c r="B499" s="6" t="s">
        <v>765</v>
      </c>
      <c r="C499" s="9" t="s">
        <v>255</v>
      </c>
      <c r="D499" s="4">
        <f t="shared" si="23"/>
        <v>5</v>
      </c>
      <c r="E499" s="4">
        <v>0</v>
      </c>
      <c r="F499" s="4">
        <v>0</v>
      </c>
      <c r="G499" s="4">
        <v>0</v>
      </c>
      <c r="H499" s="4">
        <v>2</v>
      </c>
      <c r="I499" s="4">
        <v>1</v>
      </c>
      <c r="J499" s="4">
        <v>2</v>
      </c>
      <c r="K499" s="4">
        <v>0</v>
      </c>
      <c r="L499" s="4">
        <v>0</v>
      </c>
      <c r="M499" s="4">
        <v>0</v>
      </c>
      <c r="N499" s="4">
        <v>0</v>
      </c>
      <c r="O499" s="19">
        <v>6353.2</v>
      </c>
    </row>
    <row r="500" spans="2:15" ht="12.75">
      <c r="B500" s="6" t="s">
        <v>96</v>
      </c>
      <c r="C500" s="9" t="s">
        <v>255</v>
      </c>
      <c r="D500" s="4">
        <f t="shared" si="23"/>
        <v>1</v>
      </c>
      <c r="E500" s="4">
        <v>1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19">
        <v>3723</v>
      </c>
    </row>
    <row r="501" spans="2:15" ht="12.75">
      <c r="B501" s="6" t="s">
        <v>79</v>
      </c>
      <c r="C501" s="9" t="s">
        <v>255</v>
      </c>
      <c r="D501" s="4">
        <f t="shared" si="23"/>
        <v>1</v>
      </c>
      <c r="E501" s="4">
        <v>0</v>
      </c>
      <c r="F501" s="4">
        <v>0</v>
      </c>
      <c r="G501" s="4">
        <v>1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19">
        <v>4818.72</v>
      </c>
    </row>
    <row r="502" spans="2:15" ht="12.75">
      <c r="B502" s="6" t="s">
        <v>731</v>
      </c>
      <c r="C502" s="9" t="s">
        <v>49</v>
      </c>
      <c r="D502" s="4">
        <f t="shared" si="23"/>
        <v>1</v>
      </c>
      <c r="E502" s="4">
        <v>0</v>
      </c>
      <c r="F502" s="4">
        <v>0</v>
      </c>
      <c r="G502" s="4">
        <v>0</v>
      </c>
      <c r="H502" s="4">
        <v>1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19">
        <v>5500</v>
      </c>
    </row>
    <row r="503" spans="2:15" ht="25.5">
      <c r="B503" s="6" t="s">
        <v>565</v>
      </c>
      <c r="C503" s="9" t="s">
        <v>49</v>
      </c>
      <c r="D503" s="4">
        <f t="shared" si="23"/>
        <v>2</v>
      </c>
      <c r="E503" s="4">
        <v>0</v>
      </c>
      <c r="F503" s="4">
        <v>0</v>
      </c>
      <c r="G503" s="4">
        <v>2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19">
        <v>4500</v>
      </c>
    </row>
    <row r="504" spans="2:15" ht="12.75">
      <c r="B504" s="6" t="s">
        <v>157</v>
      </c>
      <c r="C504" s="9" t="s">
        <v>49</v>
      </c>
      <c r="D504" s="4">
        <f t="shared" si="23"/>
        <v>3</v>
      </c>
      <c r="E504" s="4">
        <v>0</v>
      </c>
      <c r="F504" s="4">
        <v>0</v>
      </c>
      <c r="G504" s="4">
        <v>2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1</v>
      </c>
      <c r="N504" s="4">
        <v>0</v>
      </c>
      <c r="O504" s="19">
        <v>6333.33</v>
      </c>
    </row>
    <row r="505" spans="2:15" ht="38.25">
      <c r="B505" s="6" t="s">
        <v>832</v>
      </c>
      <c r="C505" s="9" t="s">
        <v>49</v>
      </c>
      <c r="D505" s="4">
        <f t="shared" si="23"/>
        <v>5</v>
      </c>
      <c r="E505" s="4">
        <v>0</v>
      </c>
      <c r="F505" s="4">
        <v>0</v>
      </c>
      <c r="G505" s="4">
        <v>5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19">
        <v>4564</v>
      </c>
    </row>
    <row r="506" spans="2:15" ht="12.75">
      <c r="B506" s="6" t="s">
        <v>810</v>
      </c>
      <c r="C506" s="9" t="s">
        <v>49</v>
      </c>
      <c r="D506" s="4">
        <f t="shared" si="23"/>
        <v>6</v>
      </c>
      <c r="E506" s="4">
        <v>5</v>
      </c>
      <c r="F506" s="4">
        <v>0</v>
      </c>
      <c r="G506" s="4">
        <v>0</v>
      </c>
      <c r="H506" s="4">
        <v>0</v>
      </c>
      <c r="I506" s="4">
        <v>1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19">
        <v>4185.83</v>
      </c>
    </row>
    <row r="507" spans="2:15" ht="25.5">
      <c r="B507" s="6" t="s">
        <v>311</v>
      </c>
      <c r="C507" s="9" t="s">
        <v>49</v>
      </c>
      <c r="D507" s="4">
        <f t="shared" si="23"/>
        <v>14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8</v>
      </c>
      <c r="K507" s="4">
        <v>0</v>
      </c>
      <c r="L507" s="4">
        <v>0</v>
      </c>
      <c r="M507" s="4">
        <v>4</v>
      </c>
      <c r="N507" s="4">
        <v>2</v>
      </c>
      <c r="O507" s="19">
        <v>9857.14</v>
      </c>
    </row>
    <row r="508" spans="2:15" ht="25.5">
      <c r="B508" s="6" t="s">
        <v>84</v>
      </c>
      <c r="C508" s="9" t="s">
        <v>49</v>
      </c>
      <c r="D508" s="4">
        <f t="shared" si="23"/>
        <v>3</v>
      </c>
      <c r="E508" s="4">
        <v>0</v>
      </c>
      <c r="F508" s="4">
        <v>0</v>
      </c>
      <c r="G508" s="4">
        <v>0</v>
      </c>
      <c r="H508" s="4">
        <v>2</v>
      </c>
      <c r="I508" s="4">
        <v>0</v>
      </c>
      <c r="J508" s="4">
        <v>0</v>
      </c>
      <c r="K508" s="4">
        <v>1</v>
      </c>
      <c r="L508" s="4">
        <v>0</v>
      </c>
      <c r="M508" s="4">
        <v>0</v>
      </c>
      <c r="N508" s="4">
        <v>0</v>
      </c>
      <c r="O508" s="19">
        <v>6166.67</v>
      </c>
    </row>
    <row r="509" spans="2:15" ht="12.75">
      <c r="B509" s="6" t="s">
        <v>576</v>
      </c>
      <c r="C509" s="9" t="s">
        <v>49</v>
      </c>
      <c r="D509" s="4">
        <f t="shared" si="23"/>
        <v>1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1</v>
      </c>
      <c r="K509" s="4">
        <v>0</v>
      </c>
      <c r="L509" s="4">
        <v>0</v>
      </c>
      <c r="M509" s="4">
        <v>0</v>
      </c>
      <c r="N509" s="4">
        <v>0</v>
      </c>
      <c r="O509" s="19">
        <v>7000</v>
      </c>
    </row>
    <row r="510" spans="2:15" ht="12.75">
      <c r="B510" s="6" t="s">
        <v>343</v>
      </c>
      <c r="C510" s="9" t="s">
        <v>49</v>
      </c>
      <c r="D510" s="4">
        <f t="shared" si="23"/>
        <v>3</v>
      </c>
      <c r="E510" s="4">
        <v>0</v>
      </c>
      <c r="F510" s="4">
        <v>0</v>
      </c>
      <c r="G510" s="4">
        <v>0</v>
      </c>
      <c r="H510" s="4">
        <v>1</v>
      </c>
      <c r="I510" s="4">
        <v>0</v>
      </c>
      <c r="J510" s="4">
        <v>0</v>
      </c>
      <c r="K510" s="4">
        <v>0</v>
      </c>
      <c r="L510" s="4">
        <v>1</v>
      </c>
      <c r="M510" s="4">
        <v>1</v>
      </c>
      <c r="N510" s="4">
        <v>0</v>
      </c>
      <c r="O510" s="19">
        <v>8000</v>
      </c>
    </row>
    <row r="511" spans="2:15" ht="12.75">
      <c r="B511" s="6" t="s">
        <v>399</v>
      </c>
      <c r="C511" s="9" t="s">
        <v>49</v>
      </c>
      <c r="D511" s="4">
        <f t="shared" si="23"/>
        <v>1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1</v>
      </c>
      <c r="N511" s="4">
        <v>0</v>
      </c>
      <c r="O511" s="19">
        <v>10000</v>
      </c>
    </row>
    <row r="512" spans="2:15" ht="12.75">
      <c r="B512" s="6" t="s">
        <v>357</v>
      </c>
      <c r="C512" s="9" t="s">
        <v>49</v>
      </c>
      <c r="D512" s="4">
        <f t="shared" si="23"/>
        <v>77</v>
      </c>
      <c r="E512" s="4">
        <v>13</v>
      </c>
      <c r="F512" s="4">
        <v>0</v>
      </c>
      <c r="G512" s="4">
        <v>1</v>
      </c>
      <c r="H512" s="4">
        <v>7</v>
      </c>
      <c r="I512" s="4">
        <v>5</v>
      </c>
      <c r="J512" s="4">
        <v>7</v>
      </c>
      <c r="K512" s="4">
        <v>8</v>
      </c>
      <c r="L512" s="4">
        <v>2</v>
      </c>
      <c r="M512" s="4">
        <v>29</v>
      </c>
      <c r="N512" s="4">
        <v>5</v>
      </c>
      <c r="O512" s="19">
        <v>8694.3</v>
      </c>
    </row>
    <row r="513" spans="2:15" ht="12.75">
      <c r="B513" s="6" t="s">
        <v>612</v>
      </c>
      <c r="C513" s="9" t="s">
        <v>49</v>
      </c>
      <c r="D513" s="4">
        <f t="shared" si="23"/>
        <v>1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1</v>
      </c>
      <c r="O513" s="19">
        <v>15000</v>
      </c>
    </row>
    <row r="514" spans="2:15" ht="12.75">
      <c r="B514" s="6" t="s">
        <v>332</v>
      </c>
      <c r="C514" s="9" t="s">
        <v>49</v>
      </c>
      <c r="D514" s="4">
        <f t="shared" si="23"/>
        <v>1</v>
      </c>
      <c r="E514" s="4">
        <v>0</v>
      </c>
      <c r="F514" s="4">
        <v>0</v>
      </c>
      <c r="G514" s="4">
        <v>0</v>
      </c>
      <c r="H514" s="4">
        <v>1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19">
        <v>5000</v>
      </c>
    </row>
    <row r="515" spans="2:15" ht="12.75">
      <c r="B515" s="6" t="s">
        <v>649</v>
      </c>
      <c r="C515" s="9" t="s">
        <v>49</v>
      </c>
      <c r="D515" s="4">
        <f t="shared" si="23"/>
        <v>2</v>
      </c>
      <c r="E515" s="4">
        <v>0</v>
      </c>
      <c r="F515" s="4">
        <v>0</v>
      </c>
      <c r="G515" s="4">
        <v>0</v>
      </c>
      <c r="H515" s="4">
        <v>2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19">
        <v>5000</v>
      </c>
    </row>
    <row r="516" spans="2:15" ht="12.75">
      <c r="B516" s="6" t="s">
        <v>490</v>
      </c>
      <c r="C516" s="9" t="s">
        <v>49</v>
      </c>
      <c r="D516" s="4">
        <f t="shared" si="23"/>
        <v>9</v>
      </c>
      <c r="E516" s="4">
        <v>0</v>
      </c>
      <c r="F516" s="4">
        <v>0</v>
      </c>
      <c r="G516" s="4">
        <v>2</v>
      </c>
      <c r="H516" s="4">
        <v>0</v>
      </c>
      <c r="I516" s="4">
        <v>0</v>
      </c>
      <c r="J516" s="4">
        <v>2</v>
      </c>
      <c r="K516" s="4">
        <v>2</v>
      </c>
      <c r="L516" s="4">
        <v>0</v>
      </c>
      <c r="M516" s="4">
        <v>2</v>
      </c>
      <c r="N516" s="4">
        <v>1</v>
      </c>
      <c r="O516" s="19">
        <v>8760.22</v>
      </c>
    </row>
    <row r="517" spans="2:15" ht="12.75">
      <c r="B517" s="6" t="s">
        <v>770</v>
      </c>
      <c r="C517" s="9" t="s">
        <v>49</v>
      </c>
      <c r="D517" s="4">
        <f t="shared" si="23"/>
        <v>36</v>
      </c>
      <c r="E517" s="4">
        <v>3</v>
      </c>
      <c r="F517" s="4">
        <v>2</v>
      </c>
      <c r="G517" s="4">
        <v>0</v>
      </c>
      <c r="H517" s="4">
        <v>4</v>
      </c>
      <c r="I517" s="4">
        <v>4</v>
      </c>
      <c r="J517" s="4">
        <v>0</v>
      </c>
      <c r="K517" s="4">
        <v>3</v>
      </c>
      <c r="L517" s="4">
        <v>0</v>
      </c>
      <c r="M517" s="4">
        <v>5</v>
      </c>
      <c r="N517" s="4">
        <v>15</v>
      </c>
      <c r="O517" s="19">
        <v>10070.39</v>
      </c>
    </row>
    <row r="518" spans="2:15" ht="12.75">
      <c r="B518" s="6" t="s">
        <v>400</v>
      </c>
      <c r="C518" s="9" t="s">
        <v>49</v>
      </c>
      <c r="D518" s="4">
        <f t="shared" si="23"/>
        <v>16</v>
      </c>
      <c r="E518" s="4">
        <v>6</v>
      </c>
      <c r="F518" s="4">
        <v>0</v>
      </c>
      <c r="G518" s="4">
        <v>1</v>
      </c>
      <c r="H518" s="4">
        <v>1</v>
      </c>
      <c r="I518" s="4">
        <v>2</v>
      </c>
      <c r="J518" s="4">
        <v>3</v>
      </c>
      <c r="K518" s="4">
        <v>1</v>
      </c>
      <c r="L518" s="4">
        <v>1</v>
      </c>
      <c r="M518" s="4">
        <v>1</v>
      </c>
      <c r="N518" s="4">
        <v>0</v>
      </c>
      <c r="O518" s="19">
        <v>5713</v>
      </c>
    </row>
    <row r="519" spans="2:15" ht="38.25">
      <c r="B519" s="6" t="s">
        <v>871</v>
      </c>
      <c r="C519" s="9" t="s">
        <v>664</v>
      </c>
      <c r="D519" s="4">
        <f t="shared" si="23"/>
        <v>3</v>
      </c>
      <c r="E519" s="4">
        <v>0</v>
      </c>
      <c r="F519" s="4">
        <v>0</v>
      </c>
      <c r="G519" s="4">
        <v>0</v>
      </c>
      <c r="H519" s="4">
        <v>0</v>
      </c>
      <c r="I519" s="4">
        <v>3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19">
        <v>6200</v>
      </c>
    </row>
    <row r="520" spans="2:15" ht="12.75">
      <c r="B520" s="6" t="s">
        <v>384</v>
      </c>
      <c r="C520" s="9" t="s">
        <v>92</v>
      </c>
      <c r="D520" s="4">
        <f t="shared" si="23"/>
        <v>1</v>
      </c>
      <c r="E520" s="4">
        <v>0</v>
      </c>
      <c r="F520" s="4">
        <v>0</v>
      </c>
      <c r="G520" s="4">
        <v>1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19">
        <v>4000</v>
      </c>
    </row>
    <row r="521" spans="2:15" ht="25.5">
      <c r="B521" s="6" t="s">
        <v>233</v>
      </c>
      <c r="C521" s="9" t="s">
        <v>92</v>
      </c>
      <c r="D521" s="4">
        <f t="shared" si="23"/>
        <v>4</v>
      </c>
      <c r="E521" s="4">
        <v>3</v>
      </c>
      <c r="F521" s="4">
        <v>0</v>
      </c>
      <c r="G521" s="4">
        <v>0</v>
      </c>
      <c r="H521" s="4">
        <v>1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19">
        <v>4167.25</v>
      </c>
    </row>
    <row r="522" spans="2:15" ht="12.75">
      <c r="B522" s="6" t="s">
        <v>91</v>
      </c>
      <c r="C522" s="9" t="s">
        <v>429</v>
      </c>
      <c r="D522" s="4">
        <f t="shared" si="23"/>
        <v>1</v>
      </c>
      <c r="E522" s="4">
        <v>0</v>
      </c>
      <c r="F522" s="4">
        <v>0</v>
      </c>
      <c r="G522" s="4">
        <v>0</v>
      </c>
      <c r="H522" s="4">
        <v>1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19">
        <v>5000</v>
      </c>
    </row>
    <row r="523" spans="2:15" ht="25.5">
      <c r="B523" s="6" t="s">
        <v>691</v>
      </c>
      <c r="C523" s="9" t="s">
        <v>483</v>
      </c>
      <c r="D523" s="4">
        <f t="shared" si="23"/>
        <v>4</v>
      </c>
      <c r="E523" s="4">
        <v>0</v>
      </c>
      <c r="F523" s="4">
        <v>0</v>
      </c>
      <c r="G523" s="4">
        <v>3</v>
      </c>
      <c r="H523" s="4">
        <v>1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19">
        <v>4600</v>
      </c>
    </row>
    <row r="524" spans="2:15" ht="12.75">
      <c r="B524" s="6" t="s">
        <v>459</v>
      </c>
      <c r="C524" s="9" t="s">
        <v>483</v>
      </c>
      <c r="D524" s="4">
        <f t="shared" si="23"/>
        <v>2</v>
      </c>
      <c r="E524" s="4">
        <v>0</v>
      </c>
      <c r="F524" s="4">
        <v>0</v>
      </c>
      <c r="G524" s="4">
        <v>0</v>
      </c>
      <c r="H524" s="4">
        <v>2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19">
        <v>5000</v>
      </c>
    </row>
    <row r="525" spans="2:15" ht="12.75">
      <c r="B525" s="6" t="s">
        <v>697</v>
      </c>
      <c r="C525" s="9" t="s">
        <v>625</v>
      </c>
      <c r="D525" s="4">
        <f t="shared" si="23"/>
        <v>1</v>
      </c>
      <c r="E525" s="4">
        <v>0</v>
      </c>
      <c r="F525" s="4">
        <v>0</v>
      </c>
      <c r="G525" s="4">
        <v>1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19">
        <v>4100</v>
      </c>
    </row>
    <row r="526" spans="2:15" ht="25.5">
      <c r="B526" s="6" t="s">
        <v>385</v>
      </c>
      <c r="C526" s="9" t="s">
        <v>759</v>
      </c>
      <c r="D526" s="4">
        <f t="shared" si="23"/>
        <v>6</v>
      </c>
      <c r="E526" s="4">
        <v>0</v>
      </c>
      <c r="F526" s="4">
        <v>6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19">
        <v>3872</v>
      </c>
    </row>
    <row r="527" spans="2:15" ht="12.75">
      <c r="B527" s="6" t="s">
        <v>634</v>
      </c>
      <c r="C527" s="9" t="s">
        <v>759</v>
      </c>
      <c r="D527" s="4">
        <f t="shared" si="23"/>
        <v>3</v>
      </c>
      <c r="E527" s="4">
        <v>2</v>
      </c>
      <c r="F527" s="4">
        <v>0</v>
      </c>
      <c r="G527" s="4">
        <v>0</v>
      </c>
      <c r="H527" s="4">
        <v>0</v>
      </c>
      <c r="I527" s="4">
        <v>1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19">
        <v>4482</v>
      </c>
    </row>
    <row r="528" spans="2:15" ht="12.75">
      <c r="B528" s="6" t="s">
        <v>166</v>
      </c>
      <c r="C528" s="9" t="s">
        <v>759</v>
      </c>
      <c r="D528" s="4">
        <f aca="true" t="shared" si="25" ref="D528:D591">SUM(E528:N528)</f>
        <v>2</v>
      </c>
      <c r="E528" s="4">
        <v>2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19">
        <v>3723</v>
      </c>
    </row>
    <row r="529" spans="2:15" ht="25.5">
      <c r="B529" s="6" t="s">
        <v>526</v>
      </c>
      <c r="C529" s="9" t="s">
        <v>759</v>
      </c>
      <c r="D529" s="4">
        <f t="shared" si="25"/>
        <v>4</v>
      </c>
      <c r="E529" s="4">
        <v>0</v>
      </c>
      <c r="F529" s="4">
        <v>4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19">
        <v>3884</v>
      </c>
    </row>
    <row r="530" spans="2:15" ht="12.75">
      <c r="B530" s="6" t="s">
        <v>387</v>
      </c>
      <c r="C530" s="9" t="s">
        <v>759</v>
      </c>
      <c r="D530" s="4">
        <f t="shared" si="25"/>
        <v>7</v>
      </c>
      <c r="E530" s="4">
        <v>0</v>
      </c>
      <c r="F530" s="4">
        <v>7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19">
        <v>3873.71</v>
      </c>
    </row>
    <row r="531" spans="2:15" ht="51">
      <c r="B531" s="6" t="s">
        <v>709</v>
      </c>
      <c r="C531" s="9" t="s">
        <v>759</v>
      </c>
      <c r="D531" s="4">
        <f t="shared" si="25"/>
        <v>8</v>
      </c>
      <c r="E531" s="4">
        <v>0</v>
      </c>
      <c r="F531" s="4">
        <v>8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19">
        <v>3872</v>
      </c>
    </row>
    <row r="532" spans="2:15" ht="38.25">
      <c r="B532" s="6" t="s">
        <v>667</v>
      </c>
      <c r="C532" s="9" t="s">
        <v>61</v>
      </c>
      <c r="D532" s="4">
        <f t="shared" si="25"/>
        <v>3</v>
      </c>
      <c r="E532" s="4">
        <v>0</v>
      </c>
      <c r="F532" s="4">
        <v>2</v>
      </c>
      <c r="G532" s="4">
        <v>0</v>
      </c>
      <c r="H532" s="4">
        <v>0</v>
      </c>
      <c r="I532" s="4">
        <v>0</v>
      </c>
      <c r="J532" s="4">
        <v>0</v>
      </c>
      <c r="K532" s="4">
        <v>1</v>
      </c>
      <c r="L532" s="4">
        <v>0</v>
      </c>
      <c r="M532" s="4">
        <v>0</v>
      </c>
      <c r="N532" s="4">
        <v>0</v>
      </c>
      <c r="O532" s="19">
        <v>5153.33</v>
      </c>
    </row>
    <row r="533" spans="2:15" ht="25.5">
      <c r="B533" s="6" t="s">
        <v>78</v>
      </c>
      <c r="C533" s="9" t="s">
        <v>61</v>
      </c>
      <c r="D533" s="4">
        <f t="shared" si="25"/>
        <v>1</v>
      </c>
      <c r="E533" s="4">
        <v>0</v>
      </c>
      <c r="F533" s="4">
        <v>0</v>
      </c>
      <c r="G533" s="4">
        <v>0</v>
      </c>
      <c r="H533" s="4">
        <v>0</v>
      </c>
      <c r="I533" s="4">
        <v>1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19">
        <v>6000</v>
      </c>
    </row>
    <row r="534" spans="2:15" ht="25.5">
      <c r="B534" s="6" t="s">
        <v>407</v>
      </c>
      <c r="C534" s="9" t="s">
        <v>718</v>
      </c>
      <c r="D534" s="4">
        <f t="shared" si="25"/>
        <v>2</v>
      </c>
      <c r="E534" s="4">
        <v>1</v>
      </c>
      <c r="F534" s="4">
        <v>0</v>
      </c>
      <c r="G534" s="4">
        <v>0</v>
      </c>
      <c r="H534" s="4">
        <v>1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19">
        <v>4461.5</v>
      </c>
    </row>
    <row r="535" spans="2:15" ht="25.5">
      <c r="B535" s="6" t="s">
        <v>504</v>
      </c>
      <c r="C535" s="9" t="s">
        <v>718</v>
      </c>
      <c r="D535" s="4">
        <f t="shared" si="25"/>
        <v>3</v>
      </c>
      <c r="E535" s="4">
        <v>0</v>
      </c>
      <c r="F535" s="4">
        <v>3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19">
        <v>3880</v>
      </c>
    </row>
    <row r="536" spans="2:15" ht="12.75">
      <c r="B536" s="6" t="s">
        <v>835</v>
      </c>
      <c r="C536" s="9" t="s">
        <v>439</v>
      </c>
      <c r="D536" s="4">
        <f t="shared" si="25"/>
        <v>1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1</v>
      </c>
      <c r="M536" s="4">
        <v>0</v>
      </c>
      <c r="N536" s="4">
        <v>0</v>
      </c>
      <c r="O536" s="19">
        <v>9000</v>
      </c>
    </row>
    <row r="537" spans="2:15" ht="25.5">
      <c r="B537" s="6" t="s">
        <v>284</v>
      </c>
      <c r="C537" s="9" t="s">
        <v>777</v>
      </c>
      <c r="D537" s="4">
        <f t="shared" si="25"/>
        <v>1</v>
      </c>
      <c r="E537" s="4">
        <v>0</v>
      </c>
      <c r="F537" s="4">
        <v>0</v>
      </c>
      <c r="G537" s="4">
        <v>0</v>
      </c>
      <c r="H537" s="4">
        <v>0</v>
      </c>
      <c r="I537" s="4">
        <v>1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19">
        <v>6040</v>
      </c>
    </row>
    <row r="538" spans="2:15" ht="12.75">
      <c r="B538" s="6" t="s">
        <v>200</v>
      </c>
      <c r="C538" s="9" t="s">
        <v>480</v>
      </c>
      <c r="D538" s="4">
        <f t="shared" si="25"/>
        <v>2</v>
      </c>
      <c r="E538" s="4">
        <v>0</v>
      </c>
      <c r="F538" s="4">
        <v>0</v>
      </c>
      <c r="G538" s="4">
        <v>2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19">
        <v>4000</v>
      </c>
    </row>
    <row r="539" spans="2:15" ht="25.5">
      <c r="B539" s="6" t="s">
        <v>178</v>
      </c>
      <c r="C539" s="9" t="s">
        <v>480</v>
      </c>
      <c r="D539" s="4">
        <f t="shared" si="25"/>
        <v>1</v>
      </c>
      <c r="E539" s="4">
        <v>0</v>
      </c>
      <c r="F539" s="4">
        <v>0</v>
      </c>
      <c r="G539" s="4">
        <v>1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19">
        <v>4000</v>
      </c>
    </row>
    <row r="540" spans="2:15" ht="12.75">
      <c r="B540" s="6" t="s">
        <v>230</v>
      </c>
      <c r="C540" s="9" t="s">
        <v>238</v>
      </c>
      <c r="D540" s="4">
        <f t="shared" si="25"/>
        <v>1</v>
      </c>
      <c r="E540" s="4">
        <v>0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19">
        <v>3800</v>
      </c>
    </row>
    <row r="541" spans="2:15" ht="25.5">
      <c r="B541" s="6" t="s">
        <v>327</v>
      </c>
      <c r="C541" s="9" t="s">
        <v>866</v>
      </c>
      <c r="D541" s="4">
        <f t="shared" si="25"/>
        <v>1</v>
      </c>
      <c r="E541" s="4">
        <v>0</v>
      </c>
      <c r="F541" s="4">
        <v>0</v>
      </c>
      <c r="G541" s="4">
        <v>1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19">
        <v>4796</v>
      </c>
    </row>
    <row r="542" spans="2:15" ht="12.75">
      <c r="B542" s="6" t="s">
        <v>805</v>
      </c>
      <c r="C542" s="9" t="s">
        <v>866</v>
      </c>
      <c r="D542" s="4">
        <f t="shared" si="25"/>
        <v>2</v>
      </c>
      <c r="E542" s="4">
        <v>2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19">
        <v>1861.5</v>
      </c>
    </row>
    <row r="543" spans="2:15" ht="25.5">
      <c r="B543" s="6" t="s">
        <v>546</v>
      </c>
      <c r="C543" s="9" t="s">
        <v>866</v>
      </c>
      <c r="D543" s="4">
        <f t="shared" si="25"/>
        <v>5</v>
      </c>
      <c r="E543" s="4">
        <v>0</v>
      </c>
      <c r="F543" s="4">
        <v>4</v>
      </c>
      <c r="G543" s="4">
        <v>0</v>
      </c>
      <c r="H543" s="4">
        <v>1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19">
        <v>4040</v>
      </c>
    </row>
    <row r="544" spans="2:15" ht="12.75">
      <c r="B544" s="6" t="s">
        <v>621</v>
      </c>
      <c r="C544" s="9" t="s">
        <v>698</v>
      </c>
      <c r="D544" s="4">
        <f t="shared" si="25"/>
        <v>1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1</v>
      </c>
      <c r="K544" s="4">
        <v>0</v>
      </c>
      <c r="L544" s="4">
        <v>0</v>
      </c>
      <c r="M544" s="4">
        <v>0</v>
      </c>
      <c r="N544" s="4">
        <v>0</v>
      </c>
      <c r="O544" s="19">
        <v>7012</v>
      </c>
    </row>
    <row r="545" spans="2:15" ht="25.5">
      <c r="B545" s="6" t="s">
        <v>88</v>
      </c>
      <c r="C545" s="9" t="s">
        <v>698</v>
      </c>
      <c r="D545" s="4">
        <f t="shared" si="25"/>
        <v>1</v>
      </c>
      <c r="E545" s="4">
        <v>1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19">
        <v>3723</v>
      </c>
    </row>
    <row r="546" spans="2:15" ht="38.25">
      <c r="B546" s="6" t="s">
        <v>402</v>
      </c>
      <c r="C546" s="9" t="s">
        <v>698</v>
      </c>
      <c r="D546" s="4">
        <f t="shared" si="25"/>
        <v>1</v>
      </c>
      <c r="E546" s="4">
        <v>1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19">
        <v>3723</v>
      </c>
    </row>
    <row r="547" spans="2:15" ht="25.5">
      <c r="B547" s="6" t="s">
        <v>837</v>
      </c>
      <c r="C547" s="9" t="s">
        <v>698</v>
      </c>
      <c r="D547" s="4">
        <f t="shared" si="25"/>
        <v>3</v>
      </c>
      <c r="E547" s="4">
        <v>0</v>
      </c>
      <c r="F547" s="4">
        <v>0</v>
      </c>
      <c r="G547" s="4">
        <v>0</v>
      </c>
      <c r="H547" s="4">
        <v>0</v>
      </c>
      <c r="I547" s="4">
        <v>1</v>
      </c>
      <c r="J547" s="4">
        <v>2</v>
      </c>
      <c r="K547" s="4">
        <v>0</v>
      </c>
      <c r="L547" s="4">
        <v>0</v>
      </c>
      <c r="M547" s="4">
        <v>0</v>
      </c>
      <c r="N547" s="4">
        <v>0</v>
      </c>
      <c r="O547" s="19">
        <v>6666.67</v>
      </c>
    </row>
    <row r="548" spans="2:15" ht="12.75">
      <c r="B548" s="6" t="s">
        <v>738</v>
      </c>
      <c r="C548" s="9" t="s">
        <v>289</v>
      </c>
      <c r="D548" s="4">
        <f t="shared" si="25"/>
        <v>1</v>
      </c>
      <c r="E548" s="4">
        <v>0</v>
      </c>
      <c r="F548" s="4">
        <v>0</v>
      </c>
      <c r="G548" s="4">
        <v>1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19">
        <v>4300</v>
      </c>
    </row>
    <row r="549" spans="2:15" ht="51">
      <c r="B549" s="6" t="s">
        <v>80</v>
      </c>
      <c r="C549" s="9" t="s">
        <v>418</v>
      </c>
      <c r="D549" s="4">
        <f t="shared" si="25"/>
        <v>3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3</v>
      </c>
      <c r="N549" s="4">
        <v>0</v>
      </c>
      <c r="O549" s="19">
        <v>12300</v>
      </c>
    </row>
    <row r="550" spans="2:15" ht="25.5">
      <c r="B550" s="6" t="s">
        <v>855</v>
      </c>
      <c r="C550" s="9" t="s">
        <v>519</v>
      </c>
      <c r="D550" s="4">
        <f t="shared" si="25"/>
        <v>3</v>
      </c>
      <c r="E550" s="4">
        <v>0</v>
      </c>
      <c r="F550" s="4">
        <v>0</v>
      </c>
      <c r="G550" s="4">
        <v>1</v>
      </c>
      <c r="H550" s="4">
        <v>0</v>
      </c>
      <c r="I550" s="4">
        <v>2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19">
        <v>5366.67</v>
      </c>
    </row>
    <row r="551" spans="2:15" ht="38.25">
      <c r="B551" s="6" t="s">
        <v>890</v>
      </c>
      <c r="C551" s="9" t="s">
        <v>519</v>
      </c>
      <c r="D551" s="4">
        <f t="shared" si="25"/>
        <v>3</v>
      </c>
      <c r="E551" s="4">
        <v>0</v>
      </c>
      <c r="F551" s="4">
        <v>0</v>
      </c>
      <c r="G551" s="4">
        <v>3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19">
        <v>4500</v>
      </c>
    </row>
    <row r="552" spans="2:15" ht="38.25">
      <c r="B552" s="6" t="s">
        <v>518</v>
      </c>
      <c r="C552" s="9" t="s">
        <v>519</v>
      </c>
      <c r="D552" s="4">
        <f t="shared" si="25"/>
        <v>3</v>
      </c>
      <c r="E552" s="4">
        <v>0</v>
      </c>
      <c r="F552" s="4">
        <v>0</v>
      </c>
      <c r="G552" s="4">
        <v>3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19">
        <v>4500</v>
      </c>
    </row>
    <row r="553" spans="2:15" ht="25.5">
      <c r="B553" s="6" t="s">
        <v>733</v>
      </c>
      <c r="C553" s="9" t="s">
        <v>519</v>
      </c>
      <c r="D553" s="4">
        <f t="shared" si="25"/>
        <v>2</v>
      </c>
      <c r="E553" s="4">
        <v>0</v>
      </c>
      <c r="F553" s="4">
        <v>0</v>
      </c>
      <c r="G553" s="4">
        <v>1</v>
      </c>
      <c r="H553" s="4">
        <v>1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19">
        <v>4500</v>
      </c>
    </row>
    <row r="554" spans="2:15" ht="25.5">
      <c r="B554" s="6" t="s">
        <v>362</v>
      </c>
      <c r="C554" s="9" t="s">
        <v>519</v>
      </c>
      <c r="D554" s="4">
        <f t="shared" si="25"/>
        <v>2</v>
      </c>
      <c r="E554" s="4">
        <v>0</v>
      </c>
      <c r="F554" s="4">
        <v>0</v>
      </c>
      <c r="G554" s="4">
        <v>0</v>
      </c>
      <c r="H554" s="4">
        <v>1</v>
      </c>
      <c r="I554" s="4">
        <v>0</v>
      </c>
      <c r="J554" s="4">
        <v>1</v>
      </c>
      <c r="K554" s="4">
        <v>0</v>
      </c>
      <c r="L554" s="4">
        <v>0</v>
      </c>
      <c r="M554" s="4">
        <v>0</v>
      </c>
      <c r="N554" s="4">
        <v>0</v>
      </c>
      <c r="O554" s="19">
        <v>6000</v>
      </c>
    </row>
    <row r="555" spans="2:15" ht="12.75">
      <c r="B555" s="6" t="s">
        <v>14</v>
      </c>
      <c r="C555" s="9" t="s">
        <v>519</v>
      </c>
      <c r="D555" s="4">
        <f t="shared" si="25"/>
        <v>1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1</v>
      </c>
      <c r="K555" s="4">
        <v>0</v>
      </c>
      <c r="L555" s="4">
        <v>0</v>
      </c>
      <c r="M555" s="4">
        <v>0</v>
      </c>
      <c r="N555" s="4">
        <v>0</v>
      </c>
      <c r="O555" s="19">
        <v>7500</v>
      </c>
    </row>
    <row r="556" spans="2:15" ht="12.75">
      <c r="B556" s="6" t="s">
        <v>177</v>
      </c>
      <c r="C556" s="9" t="s">
        <v>519</v>
      </c>
      <c r="D556" s="4">
        <f t="shared" si="25"/>
        <v>22</v>
      </c>
      <c r="E556" s="4">
        <v>0</v>
      </c>
      <c r="F556" s="4">
        <v>0</v>
      </c>
      <c r="G556" s="4">
        <v>1</v>
      </c>
      <c r="H556" s="4">
        <v>0</v>
      </c>
      <c r="I556" s="4">
        <v>21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19">
        <v>5913.64</v>
      </c>
    </row>
    <row r="557" spans="2:15" ht="25.5">
      <c r="B557" s="6" t="s">
        <v>436</v>
      </c>
      <c r="C557" s="9" t="s">
        <v>272</v>
      </c>
      <c r="D557" s="4">
        <f t="shared" si="25"/>
        <v>5</v>
      </c>
      <c r="E557" s="4">
        <v>0</v>
      </c>
      <c r="F557" s="4">
        <v>0</v>
      </c>
      <c r="G557" s="4">
        <v>0</v>
      </c>
      <c r="H557" s="4">
        <v>5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19">
        <v>5448</v>
      </c>
    </row>
    <row r="558" spans="2:15" ht="25.5">
      <c r="B558" s="6" t="s">
        <v>482</v>
      </c>
      <c r="C558" s="9" t="s">
        <v>272</v>
      </c>
      <c r="D558" s="4">
        <f t="shared" si="25"/>
        <v>3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3</v>
      </c>
      <c r="N558" s="4">
        <v>0</v>
      </c>
      <c r="O558" s="19">
        <v>11000</v>
      </c>
    </row>
    <row r="559" spans="2:15" ht="12.75">
      <c r="B559" s="6" t="s">
        <v>62</v>
      </c>
      <c r="C559" s="9" t="s">
        <v>272</v>
      </c>
      <c r="D559" s="4">
        <f t="shared" si="25"/>
        <v>1</v>
      </c>
      <c r="E559" s="4">
        <v>0</v>
      </c>
      <c r="F559" s="4">
        <v>0</v>
      </c>
      <c r="G559" s="4">
        <v>0</v>
      </c>
      <c r="H559" s="4">
        <v>1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19">
        <v>5000</v>
      </c>
    </row>
    <row r="560" spans="2:15" ht="38.25">
      <c r="B560" s="6" t="s">
        <v>717</v>
      </c>
      <c r="C560" s="9" t="s">
        <v>272</v>
      </c>
      <c r="D560" s="4">
        <f t="shared" si="25"/>
        <v>5</v>
      </c>
      <c r="E560" s="4">
        <v>0</v>
      </c>
      <c r="F560" s="4">
        <v>5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19">
        <v>3758.4</v>
      </c>
    </row>
    <row r="561" spans="2:15" ht="25.5">
      <c r="B561" s="6" t="s">
        <v>692</v>
      </c>
      <c r="C561" s="9" t="s">
        <v>272</v>
      </c>
      <c r="D561" s="4">
        <f t="shared" si="25"/>
        <v>1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1</v>
      </c>
      <c r="M561" s="4">
        <v>0</v>
      </c>
      <c r="N561" s="4">
        <v>0</v>
      </c>
      <c r="O561" s="19">
        <v>9500</v>
      </c>
    </row>
    <row r="562" spans="2:15" ht="25.5">
      <c r="B562" s="6" t="s">
        <v>516</v>
      </c>
      <c r="C562" s="9" t="s">
        <v>272</v>
      </c>
      <c r="D562" s="4">
        <f t="shared" si="25"/>
        <v>1</v>
      </c>
      <c r="E562" s="4">
        <v>0</v>
      </c>
      <c r="F562" s="4">
        <v>1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19">
        <v>3750</v>
      </c>
    </row>
    <row r="563" spans="2:15" ht="12.75">
      <c r="B563" s="6" t="s">
        <v>450</v>
      </c>
      <c r="C563" s="9" t="s">
        <v>272</v>
      </c>
      <c r="D563" s="4">
        <f t="shared" si="25"/>
        <v>9</v>
      </c>
      <c r="E563" s="4">
        <v>1</v>
      </c>
      <c r="F563" s="4">
        <v>4</v>
      </c>
      <c r="G563" s="4">
        <v>1</v>
      </c>
      <c r="H563" s="4">
        <v>1</v>
      </c>
      <c r="I563" s="4">
        <v>2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19">
        <v>4639</v>
      </c>
    </row>
    <row r="564" spans="2:15" ht="38.25">
      <c r="B564" s="6" t="s">
        <v>690</v>
      </c>
      <c r="C564" s="9" t="s">
        <v>272</v>
      </c>
      <c r="D564" s="4">
        <f t="shared" si="25"/>
        <v>3</v>
      </c>
      <c r="E564" s="4">
        <v>0</v>
      </c>
      <c r="F564" s="4">
        <v>2</v>
      </c>
      <c r="G564" s="4">
        <v>1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19">
        <v>4217.33</v>
      </c>
    </row>
    <row r="565" spans="2:15" ht="25.5">
      <c r="B565" s="6" t="s">
        <v>367</v>
      </c>
      <c r="C565" s="9" t="s">
        <v>11</v>
      </c>
      <c r="D565" s="4">
        <f t="shared" si="25"/>
        <v>1</v>
      </c>
      <c r="E565" s="4">
        <v>0</v>
      </c>
      <c r="F565" s="4">
        <v>1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19">
        <v>3800</v>
      </c>
    </row>
    <row r="566" spans="2:15" ht="25.5">
      <c r="B566" s="6" t="s">
        <v>496</v>
      </c>
      <c r="C566" s="9" t="s">
        <v>11</v>
      </c>
      <c r="D566" s="4">
        <f t="shared" si="25"/>
        <v>6</v>
      </c>
      <c r="E566" s="4">
        <v>1</v>
      </c>
      <c r="F566" s="4">
        <v>2</v>
      </c>
      <c r="G566" s="4">
        <v>3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19">
        <v>4052.17</v>
      </c>
    </row>
    <row r="567" spans="2:15" ht="25.5">
      <c r="B567" s="6" t="s">
        <v>345</v>
      </c>
      <c r="C567" s="9" t="s">
        <v>11</v>
      </c>
      <c r="D567" s="4">
        <f t="shared" si="25"/>
        <v>1</v>
      </c>
      <c r="E567" s="4">
        <v>1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19">
        <v>3723</v>
      </c>
    </row>
    <row r="568" spans="2:15" ht="51">
      <c r="B568" s="6" t="s">
        <v>581</v>
      </c>
      <c r="C568" s="9" t="s">
        <v>11</v>
      </c>
      <c r="D568" s="4">
        <f t="shared" si="25"/>
        <v>4</v>
      </c>
      <c r="E568" s="4">
        <v>4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19">
        <v>3723</v>
      </c>
    </row>
    <row r="569" spans="2:15" ht="38.25">
      <c r="B569" s="6" t="s">
        <v>680</v>
      </c>
      <c r="C569" s="9" t="s">
        <v>11</v>
      </c>
      <c r="D569" s="4">
        <f t="shared" si="25"/>
        <v>1</v>
      </c>
      <c r="E569" s="4">
        <v>1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19">
        <v>3723</v>
      </c>
    </row>
    <row r="570" spans="2:15" ht="63.75">
      <c r="B570" s="6" t="s">
        <v>842</v>
      </c>
      <c r="C570" s="9" t="s">
        <v>620</v>
      </c>
      <c r="D570" s="4">
        <f t="shared" si="25"/>
        <v>1</v>
      </c>
      <c r="E570" s="4">
        <v>0</v>
      </c>
      <c r="F570" s="4">
        <v>0</v>
      </c>
      <c r="G570" s="4">
        <v>1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19">
        <v>4200</v>
      </c>
    </row>
    <row r="571" spans="2:15" ht="25.5">
      <c r="B571" s="6" t="s">
        <v>119</v>
      </c>
      <c r="C571" s="9" t="s">
        <v>750</v>
      </c>
      <c r="D571" s="4">
        <f t="shared" si="25"/>
        <v>1</v>
      </c>
      <c r="E571" s="4">
        <v>0</v>
      </c>
      <c r="F571" s="4">
        <v>1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19">
        <v>3800</v>
      </c>
    </row>
    <row r="572" spans="2:15" ht="25.5">
      <c r="B572" s="6" t="s">
        <v>248</v>
      </c>
      <c r="C572" s="9" t="s">
        <v>221</v>
      </c>
      <c r="D572" s="4">
        <f t="shared" si="25"/>
        <v>1</v>
      </c>
      <c r="E572" s="4">
        <v>0</v>
      </c>
      <c r="F572" s="4">
        <v>0</v>
      </c>
      <c r="G572" s="4">
        <v>0</v>
      </c>
      <c r="H572" s="4">
        <v>0</v>
      </c>
      <c r="I572" s="4">
        <v>1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19">
        <v>6000</v>
      </c>
    </row>
    <row r="573" spans="2:15" ht="12.75">
      <c r="B573" s="6" t="s">
        <v>782</v>
      </c>
      <c r="C573" s="9" t="s">
        <v>221</v>
      </c>
      <c r="D573" s="4">
        <f t="shared" si="25"/>
        <v>4</v>
      </c>
      <c r="E573" s="4">
        <v>0</v>
      </c>
      <c r="F573" s="4">
        <v>0</v>
      </c>
      <c r="G573" s="4">
        <v>0</v>
      </c>
      <c r="H573" s="4">
        <v>4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19">
        <v>5045</v>
      </c>
    </row>
    <row r="574" spans="2:15" ht="38.25">
      <c r="B574" s="6" t="s">
        <v>206</v>
      </c>
      <c r="C574" s="9" t="s">
        <v>850</v>
      </c>
      <c r="D574" s="4">
        <f t="shared" si="25"/>
        <v>7</v>
      </c>
      <c r="E574" s="4">
        <v>0</v>
      </c>
      <c r="F574" s="4">
        <v>0</v>
      </c>
      <c r="G574" s="4">
        <v>0</v>
      </c>
      <c r="H574" s="4">
        <v>0</v>
      </c>
      <c r="I574" s="4">
        <v>7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19">
        <v>6960</v>
      </c>
    </row>
    <row r="575" spans="2:15" ht="25.5">
      <c r="B575" s="6" t="s">
        <v>124</v>
      </c>
      <c r="C575" s="9" t="s">
        <v>203</v>
      </c>
      <c r="D575" s="4">
        <f t="shared" si="25"/>
        <v>3</v>
      </c>
      <c r="E575" s="4">
        <v>0</v>
      </c>
      <c r="F575" s="4">
        <v>0</v>
      </c>
      <c r="G575" s="4">
        <v>3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19">
        <v>4500</v>
      </c>
    </row>
    <row r="576" spans="2:15" ht="25.5">
      <c r="B576" s="6" t="s">
        <v>771</v>
      </c>
      <c r="C576" s="9" t="s">
        <v>668</v>
      </c>
      <c r="D576" s="4">
        <f t="shared" si="25"/>
        <v>2</v>
      </c>
      <c r="E576" s="4">
        <v>0</v>
      </c>
      <c r="F576" s="4">
        <v>1</v>
      </c>
      <c r="G576" s="4">
        <v>0</v>
      </c>
      <c r="H576" s="4">
        <v>0</v>
      </c>
      <c r="I576" s="4">
        <v>1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19">
        <v>4875</v>
      </c>
    </row>
    <row r="577" spans="2:15" ht="12.75">
      <c r="B577" s="6" t="s">
        <v>455</v>
      </c>
      <c r="C577" s="9" t="s">
        <v>783</v>
      </c>
      <c r="D577" s="4">
        <f t="shared" si="25"/>
        <v>1</v>
      </c>
      <c r="E577" s="4">
        <v>0</v>
      </c>
      <c r="F577" s="4">
        <v>0</v>
      </c>
      <c r="G577" s="4">
        <v>1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19">
        <v>4200</v>
      </c>
    </row>
    <row r="578" spans="2:15" ht="12.75">
      <c r="B578" s="6" t="s">
        <v>414</v>
      </c>
      <c r="C578" s="9" t="s">
        <v>783</v>
      </c>
      <c r="D578" s="4">
        <f t="shared" si="25"/>
        <v>1</v>
      </c>
      <c r="E578" s="4">
        <v>1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19">
        <v>3723</v>
      </c>
    </row>
    <row r="579" spans="2:15" ht="25.5">
      <c r="B579" s="6" t="s">
        <v>153</v>
      </c>
      <c r="C579" s="9" t="s">
        <v>783</v>
      </c>
      <c r="D579" s="4">
        <f t="shared" si="25"/>
        <v>1</v>
      </c>
      <c r="E579" s="4">
        <v>0</v>
      </c>
      <c r="F579" s="4">
        <v>0</v>
      </c>
      <c r="G579" s="4">
        <v>0</v>
      </c>
      <c r="H579" s="4">
        <v>0</v>
      </c>
      <c r="I579" s="4">
        <v>1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19">
        <v>6000</v>
      </c>
    </row>
    <row r="580" spans="2:15" ht="38.25">
      <c r="B580" s="6" t="s">
        <v>872</v>
      </c>
      <c r="C580" s="9" t="s">
        <v>783</v>
      </c>
      <c r="D580" s="4">
        <f t="shared" si="25"/>
        <v>1</v>
      </c>
      <c r="E580" s="4">
        <v>0</v>
      </c>
      <c r="F580" s="4">
        <v>0</v>
      </c>
      <c r="G580" s="4">
        <v>1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19">
        <v>4500</v>
      </c>
    </row>
    <row r="581" spans="2:15" ht="12.75">
      <c r="B581" s="6" t="s">
        <v>780</v>
      </c>
      <c r="C581" s="9" t="s">
        <v>19</v>
      </c>
      <c r="D581" s="4">
        <f t="shared" si="25"/>
        <v>1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1</v>
      </c>
      <c r="K581" s="4">
        <v>0</v>
      </c>
      <c r="L581" s="4">
        <v>0</v>
      </c>
      <c r="M581" s="4">
        <v>0</v>
      </c>
      <c r="N581" s="4">
        <v>0</v>
      </c>
      <c r="O581" s="19">
        <v>7110</v>
      </c>
    </row>
    <row r="582" spans="2:15" ht="12.75">
      <c r="B582" s="6" t="s">
        <v>681</v>
      </c>
      <c r="C582" s="9" t="s">
        <v>19</v>
      </c>
      <c r="D582" s="4">
        <f t="shared" si="25"/>
        <v>1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1</v>
      </c>
      <c r="L582" s="4">
        <v>0</v>
      </c>
      <c r="M582" s="4">
        <v>0</v>
      </c>
      <c r="N582" s="4">
        <v>0</v>
      </c>
      <c r="O582" s="19">
        <v>8311</v>
      </c>
    </row>
    <row r="583" spans="2:15" ht="25.5">
      <c r="B583" s="6" t="s">
        <v>242</v>
      </c>
      <c r="C583" s="9" t="s">
        <v>19</v>
      </c>
      <c r="D583" s="4">
        <f t="shared" si="25"/>
        <v>1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1</v>
      </c>
      <c r="N583" s="4">
        <v>0</v>
      </c>
      <c r="O583" s="19">
        <v>11514.71</v>
      </c>
    </row>
    <row r="584" spans="2:15" ht="25.5">
      <c r="B584" s="6" t="s">
        <v>245</v>
      </c>
      <c r="C584" s="9" t="s">
        <v>19</v>
      </c>
      <c r="D584" s="4">
        <f t="shared" si="25"/>
        <v>2</v>
      </c>
      <c r="E584" s="4">
        <v>0</v>
      </c>
      <c r="F584" s="4">
        <v>0</v>
      </c>
      <c r="G584" s="4">
        <v>1</v>
      </c>
      <c r="H584" s="4">
        <v>1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19">
        <v>5090</v>
      </c>
    </row>
    <row r="585" spans="2:15" ht="12.75">
      <c r="B585" s="6" t="s">
        <v>175</v>
      </c>
      <c r="C585" s="9" t="s">
        <v>19</v>
      </c>
      <c r="D585" s="4">
        <f t="shared" si="25"/>
        <v>1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1</v>
      </c>
      <c r="N585" s="4">
        <v>0</v>
      </c>
      <c r="O585" s="19">
        <v>11647</v>
      </c>
    </row>
    <row r="586" spans="2:15" ht="12.75">
      <c r="B586" s="6" t="s">
        <v>390</v>
      </c>
      <c r="C586" s="9" t="s">
        <v>19</v>
      </c>
      <c r="D586" s="4">
        <f t="shared" si="25"/>
        <v>2</v>
      </c>
      <c r="E586" s="4">
        <v>0</v>
      </c>
      <c r="F586" s="4">
        <v>0</v>
      </c>
      <c r="G586" s="4">
        <v>0</v>
      </c>
      <c r="H586" s="4">
        <v>0</v>
      </c>
      <c r="I586" s="4">
        <v>2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19">
        <v>6500</v>
      </c>
    </row>
    <row r="587" spans="2:15" ht="12.75">
      <c r="B587" s="6" t="s">
        <v>110</v>
      </c>
      <c r="C587" s="9" t="s">
        <v>125</v>
      </c>
      <c r="D587" s="4">
        <f t="shared" si="25"/>
        <v>5</v>
      </c>
      <c r="E587" s="4">
        <v>0</v>
      </c>
      <c r="F587" s="4">
        <v>0</v>
      </c>
      <c r="G587" s="4">
        <v>5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19">
        <v>4788</v>
      </c>
    </row>
    <row r="588" spans="2:15" ht="12.75">
      <c r="B588" s="6" t="s">
        <v>76</v>
      </c>
      <c r="C588" s="9" t="s">
        <v>125</v>
      </c>
      <c r="D588" s="4">
        <f t="shared" si="25"/>
        <v>7</v>
      </c>
      <c r="E588" s="4">
        <v>0</v>
      </c>
      <c r="F588" s="4">
        <v>0</v>
      </c>
      <c r="G588" s="4">
        <v>4</v>
      </c>
      <c r="H588" s="4">
        <v>2</v>
      </c>
      <c r="I588" s="4">
        <v>1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19">
        <v>4712.57</v>
      </c>
    </row>
    <row r="589" spans="2:15" ht="12.75">
      <c r="B589" s="6" t="s">
        <v>820</v>
      </c>
      <c r="C589" s="9" t="s">
        <v>125</v>
      </c>
      <c r="D589" s="4">
        <f t="shared" si="25"/>
        <v>4</v>
      </c>
      <c r="E589" s="4">
        <v>0</v>
      </c>
      <c r="F589" s="4">
        <v>1</v>
      </c>
      <c r="G589" s="4">
        <v>3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19">
        <v>4007.75</v>
      </c>
    </row>
    <row r="590" spans="2:15" ht="25.5">
      <c r="B590" s="6" t="s">
        <v>263</v>
      </c>
      <c r="C590" s="9" t="s">
        <v>676</v>
      </c>
      <c r="D590" s="4">
        <f t="shared" si="25"/>
        <v>168</v>
      </c>
      <c r="E590" s="4">
        <v>36</v>
      </c>
      <c r="F590" s="4">
        <v>12</v>
      </c>
      <c r="G590" s="4">
        <v>42</v>
      </c>
      <c r="H590" s="4">
        <v>10</v>
      </c>
      <c r="I590" s="4">
        <v>32</v>
      </c>
      <c r="J590" s="4">
        <v>8</v>
      </c>
      <c r="K590" s="4">
        <v>9</v>
      </c>
      <c r="L590" s="4">
        <v>4</v>
      </c>
      <c r="M590" s="4">
        <v>13</v>
      </c>
      <c r="N590" s="4">
        <v>2</v>
      </c>
      <c r="O590" s="19">
        <v>5738.22</v>
      </c>
    </row>
    <row r="591" spans="2:15" ht="12.75">
      <c r="B591" s="6" t="s">
        <v>188</v>
      </c>
      <c r="C591" s="9" t="s">
        <v>796</v>
      </c>
      <c r="D591" s="4">
        <f t="shared" si="25"/>
        <v>2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2</v>
      </c>
      <c r="K591" s="4">
        <v>0</v>
      </c>
      <c r="L591" s="4">
        <v>0</v>
      </c>
      <c r="M591" s="4">
        <v>0</v>
      </c>
      <c r="N591" s="4">
        <v>0</v>
      </c>
      <c r="O591" s="19">
        <v>7503</v>
      </c>
    </row>
    <row r="592" spans="2:15" ht="12.75">
      <c r="B592" s="6" t="s">
        <v>435</v>
      </c>
      <c r="C592" s="9" t="s">
        <v>103</v>
      </c>
      <c r="D592" s="4">
        <f aca="true" t="shared" si="26" ref="D592:D644">SUM(E592:N592)</f>
        <v>21</v>
      </c>
      <c r="E592" s="4">
        <v>7</v>
      </c>
      <c r="F592" s="4">
        <v>2</v>
      </c>
      <c r="G592" s="4">
        <v>3</v>
      </c>
      <c r="H592" s="4">
        <v>2</v>
      </c>
      <c r="I592" s="4">
        <v>1</v>
      </c>
      <c r="J592" s="4">
        <v>3</v>
      </c>
      <c r="K592" s="4">
        <v>1</v>
      </c>
      <c r="L592" s="4">
        <v>1</v>
      </c>
      <c r="M592" s="4">
        <v>1</v>
      </c>
      <c r="N592" s="4">
        <v>0</v>
      </c>
      <c r="O592" s="19">
        <v>5307</v>
      </c>
    </row>
    <row r="593" spans="2:15" ht="51">
      <c r="B593" s="6" t="s">
        <v>214</v>
      </c>
      <c r="C593" s="9" t="s">
        <v>103</v>
      </c>
      <c r="D593" s="4">
        <f t="shared" si="26"/>
        <v>12</v>
      </c>
      <c r="E593" s="4">
        <v>0</v>
      </c>
      <c r="F593" s="4">
        <v>1</v>
      </c>
      <c r="G593" s="4">
        <v>4</v>
      </c>
      <c r="H593" s="4">
        <v>1</v>
      </c>
      <c r="I593" s="4">
        <v>3</v>
      </c>
      <c r="J593" s="4">
        <v>2</v>
      </c>
      <c r="K593" s="4">
        <v>0</v>
      </c>
      <c r="L593" s="4">
        <v>0</v>
      </c>
      <c r="M593" s="4">
        <v>1</v>
      </c>
      <c r="N593" s="4">
        <v>0</v>
      </c>
      <c r="O593" s="19">
        <v>5695.83</v>
      </c>
    </row>
    <row r="594" spans="2:15" ht="12.75">
      <c r="B594" s="6" t="s">
        <v>542</v>
      </c>
      <c r="C594" s="9" t="s">
        <v>723</v>
      </c>
      <c r="D594" s="4">
        <f t="shared" si="26"/>
        <v>1</v>
      </c>
      <c r="E594" s="4">
        <v>0</v>
      </c>
      <c r="F594" s="4">
        <v>0</v>
      </c>
      <c r="G594" s="4">
        <v>1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19">
        <v>4000</v>
      </c>
    </row>
    <row r="595" spans="2:15" ht="25.5">
      <c r="B595" s="6" t="s">
        <v>287</v>
      </c>
      <c r="C595" s="9" t="s">
        <v>723</v>
      </c>
      <c r="D595" s="4">
        <f t="shared" si="26"/>
        <v>7</v>
      </c>
      <c r="E595" s="4">
        <v>0</v>
      </c>
      <c r="F595" s="4">
        <v>0</v>
      </c>
      <c r="G595" s="4">
        <v>2</v>
      </c>
      <c r="H595" s="4">
        <v>0</v>
      </c>
      <c r="I595" s="4">
        <v>3</v>
      </c>
      <c r="J595" s="4">
        <v>0</v>
      </c>
      <c r="K595" s="4">
        <v>2</v>
      </c>
      <c r="L595" s="4">
        <v>0</v>
      </c>
      <c r="M595" s="4">
        <v>0</v>
      </c>
      <c r="N595" s="4">
        <v>0</v>
      </c>
      <c r="O595" s="19">
        <v>6612.86</v>
      </c>
    </row>
    <row r="596" spans="2:15" ht="12.75">
      <c r="B596" s="6" t="s">
        <v>52</v>
      </c>
      <c r="C596" s="9" t="s">
        <v>723</v>
      </c>
      <c r="D596" s="4">
        <f t="shared" si="26"/>
        <v>11</v>
      </c>
      <c r="E596" s="4">
        <v>1</v>
      </c>
      <c r="F596" s="4">
        <v>0</v>
      </c>
      <c r="G596" s="4">
        <v>3</v>
      </c>
      <c r="H596" s="4">
        <v>1</v>
      </c>
      <c r="I596" s="4">
        <v>0</v>
      </c>
      <c r="J596" s="4">
        <v>6</v>
      </c>
      <c r="K596" s="4">
        <v>0</v>
      </c>
      <c r="L596" s="4">
        <v>0</v>
      </c>
      <c r="M596" s="4">
        <v>0</v>
      </c>
      <c r="N596" s="4">
        <v>0</v>
      </c>
      <c r="O596" s="19">
        <v>5880.89</v>
      </c>
    </row>
    <row r="597" spans="2:15" ht="25.5">
      <c r="B597" s="6" t="s">
        <v>895</v>
      </c>
      <c r="C597" s="9" t="s">
        <v>723</v>
      </c>
      <c r="D597" s="4">
        <f t="shared" si="26"/>
        <v>1</v>
      </c>
      <c r="E597" s="4">
        <v>0</v>
      </c>
      <c r="F597" s="4">
        <v>0</v>
      </c>
      <c r="G597" s="4">
        <v>0</v>
      </c>
      <c r="H597" s="4">
        <v>1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19">
        <v>5388</v>
      </c>
    </row>
    <row r="598" spans="2:15" ht="25.5">
      <c r="B598" s="6" t="s">
        <v>252</v>
      </c>
      <c r="C598" s="9" t="s">
        <v>723</v>
      </c>
      <c r="D598" s="4">
        <f t="shared" si="26"/>
        <v>1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1</v>
      </c>
      <c r="K598" s="4">
        <v>0</v>
      </c>
      <c r="L598" s="4">
        <v>0</v>
      </c>
      <c r="M598" s="4">
        <v>0</v>
      </c>
      <c r="N598" s="4">
        <v>0</v>
      </c>
      <c r="O598" s="19">
        <v>7746</v>
      </c>
    </row>
    <row r="599" spans="2:15" ht="25.5">
      <c r="B599" s="6" t="s">
        <v>229</v>
      </c>
      <c r="C599" s="9" t="s">
        <v>723</v>
      </c>
      <c r="D599" s="4">
        <f t="shared" si="26"/>
        <v>4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4</v>
      </c>
      <c r="N599" s="4">
        <v>0</v>
      </c>
      <c r="O599" s="19">
        <v>12450</v>
      </c>
    </row>
    <row r="600" spans="2:15" ht="25.5">
      <c r="B600" s="6" t="s">
        <v>317</v>
      </c>
      <c r="C600" s="9" t="s">
        <v>723</v>
      </c>
      <c r="D600" s="4">
        <f t="shared" si="26"/>
        <v>15</v>
      </c>
      <c r="E600" s="4">
        <v>1</v>
      </c>
      <c r="F600" s="4">
        <v>1</v>
      </c>
      <c r="G600" s="4">
        <v>3</v>
      </c>
      <c r="H600" s="4">
        <v>0</v>
      </c>
      <c r="I600" s="4">
        <v>1</v>
      </c>
      <c r="J600" s="4">
        <v>3</v>
      </c>
      <c r="K600" s="4">
        <v>0</v>
      </c>
      <c r="L600" s="4">
        <v>3</v>
      </c>
      <c r="M600" s="4">
        <v>3</v>
      </c>
      <c r="N600" s="4">
        <v>0</v>
      </c>
      <c r="O600" s="19">
        <v>7383.6</v>
      </c>
    </row>
    <row r="601" spans="2:15" ht="12.75">
      <c r="B601" s="6" t="s">
        <v>307</v>
      </c>
      <c r="C601" s="9" t="s">
        <v>723</v>
      </c>
      <c r="D601" s="4">
        <f t="shared" si="26"/>
        <v>2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1</v>
      </c>
      <c r="K601" s="4">
        <v>0</v>
      </c>
      <c r="L601" s="4">
        <v>0</v>
      </c>
      <c r="M601" s="4">
        <v>1</v>
      </c>
      <c r="N601" s="4">
        <v>0</v>
      </c>
      <c r="O601" s="19">
        <v>9222.5</v>
      </c>
    </row>
    <row r="602" spans="2:15" ht="12.75">
      <c r="B602" s="6" t="s">
        <v>392</v>
      </c>
      <c r="C602" s="9" t="s">
        <v>723</v>
      </c>
      <c r="D602" s="4">
        <f t="shared" si="26"/>
        <v>3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1</v>
      </c>
      <c r="M602" s="4">
        <v>2</v>
      </c>
      <c r="N602" s="4">
        <v>0</v>
      </c>
      <c r="O602" s="19">
        <v>12030.67</v>
      </c>
    </row>
    <row r="603" spans="2:15" ht="12.75">
      <c r="B603" s="6" t="s">
        <v>162</v>
      </c>
      <c r="C603" s="9" t="s">
        <v>444</v>
      </c>
      <c r="D603" s="4">
        <f t="shared" si="26"/>
        <v>19</v>
      </c>
      <c r="E603" s="4">
        <v>1</v>
      </c>
      <c r="F603" s="4">
        <v>0</v>
      </c>
      <c r="G603" s="4">
        <v>4</v>
      </c>
      <c r="H603" s="4">
        <v>0</v>
      </c>
      <c r="I603" s="4">
        <v>14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19">
        <v>5473.37</v>
      </c>
    </row>
    <row r="604" spans="2:15" ht="25.5">
      <c r="B604" s="6" t="s">
        <v>371</v>
      </c>
      <c r="C604" s="9" t="s">
        <v>444</v>
      </c>
      <c r="D604" s="4">
        <f t="shared" si="26"/>
        <v>5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5</v>
      </c>
      <c r="L604" s="4">
        <v>0</v>
      </c>
      <c r="M604" s="4">
        <v>0</v>
      </c>
      <c r="N604" s="4">
        <v>0</v>
      </c>
      <c r="O604" s="19">
        <v>8000</v>
      </c>
    </row>
    <row r="605" spans="2:15" ht="25.5">
      <c r="B605" s="6" t="s">
        <v>659</v>
      </c>
      <c r="C605" s="9" t="s">
        <v>444</v>
      </c>
      <c r="D605" s="4">
        <f t="shared" si="26"/>
        <v>3</v>
      </c>
      <c r="E605" s="4">
        <v>0</v>
      </c>
      <c r="F605" s="4">
        <v>0</v>
      </c>
      <c r="G605" s="4">
        <v>1</v>
      </c>
      <c r="H605" s="4">
        <v>0</v>
      </c>
      <c r="I605" s="4">
        <v>0</v>
      </c>
      <c r="J605" s="4">
        <v>2</v>
      </c>
      <c r="K605" s="4">
        <v>0</v>
      </c>
      <c r="L605" s="4">
        <v>0</v>
      </c>
      <c r="M605" s="4">
        <v>0</v>
      </c>
      <c r="N605" s="4">
        <v>0</v>
      </c>
      <c r="O605" s="19">
        <v>6533.33</v>
      </c>
    </row>
    <row r="606" spans="2:15" ht="12.75">
      <c r="B606" s="6" t="s">
        <v>536</v>
      </c>
      <c r="C606" s="9" t="s">
        <v>561</v>
      </c>
      <c r="D606" s="4">
        <f t="shared" si="26"/>
        <v>4</v>
      </c>
      <c r="E606" s="4">
        <v>0</v>
      </c>
      <c r="F606" s="4">
        <v>0</v>
      </c>
      <c r="G606" s="4">
        <v>1</v>
      </c>
      <c r="H606" s="4">
        <v>0</v>
      </c>
      <c r="I606" s="4">
        <v>3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19">
        <v>5775</v>
      </c>
    </row>
    <row r="607" spans="2:15" ht="12.75">
      <c r="B607" s="6" t="s">
        <v>180</v>
      </c>
      <c r="C607" s="9" t="s">
        <v>561</v>
      </c>
      <c r="D607" s="4">
        <f t="shared" si="26"/>
        <v>21</v>
      </c>
      <c r="E607" s="4">
        <v>0</v>
      </c>
      <c r="F607" s="4">
        <v>3</v>
      </c>
      <c r="G607" s="4">
        <v>6</v>
      </c>
      <c r="H607" s="4">
        <v>1</v>
      </c>
      <c r="I607" s="4">
        <v>1</v>
      </c>
      <c r="J607" s="4">
        <v>2</v>
      </c>
      <c r="K607" s="4">
        <v>6</v>
      </c>
      <c r="L607" s="4">
        <v>2</v>
      </c>
      <c r="M607" s="4">
        <v>0</v>
      </c>
      <c r="N607" s="4">
        <v>0</v>
      </c>
      <c r="O607" s="19">
        <v>6174.05</v>
      </c>
    </row>
    <row r="608" spans="2:15" ht="12.75">
      <c r="B608" s="6" t="s">
        <v>377</v>
      </c>
      <c r="C608" s="9" t="s">
        <v>29</v>
      </c>
      <c r="D608" s="4">
        <f t="shared" si="26"/>
        <v>3</v>
      </c>
      <c r="E608" s="4">
        <v>0</v>
      </c>
      <c r="F608" s="4">
        <v>0</v>
      </c>
      <c r="G608" s="4">
        <v>3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19">
        <v>4200</v>
      </c>
    </row>
    <row r="609" spans="2:15" ht="25.5">
      <c r="B609" s="6" t="s">
        <v>739</v>
      </c>
      <c r="C609" s="9" t="s">
        <v>29</v>
      </c>
      <c r="D609" s="4">
        <f t="shared" si="26"/>
        <v>1</v>
      </c>
      <c r="E609" s="4">
        <v>0</v>
      </c>
      <c r="F609" s="4">
        <v>1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19">
        <v>3881.52</v>
      </c>
    </row>
    <row r="610" spans="2:20" ht="15" customHeight="1">
      <c r="B610" s="10" t="s">
        <v>64</v>
      </c>
      <c r="C610" s="22"/>
      <c r="D610" s="23">
        <f t="shared" si="26"/>
        <v>971</v>
      </c>
      <c r="E610" s="23">
        <f aca="true" t="shared" si="27" ref="E610:N610">SUM(E468:E609)</f>
        <v>236</v>
      </c>
      <c r="F610" s="23">
        <f t="shared" si="27"/>
        <v>100</v>
      </c>
      <c r="G610" s="23">
        <f t="shared" si="27"/>
        <v>153</v>
      </c>
      <c r="H610" s="23">
        <f t="shared" si="27"/>
        <v>103</v>
      </c>
      <c r="I610" s="23">
        <f t="shared" si="27"/>
        <v>131</v>
      </c>
      <c r="J610" s="23">
        <f t="shared" si="27"/>
        <v>65</v>
      </c>
      <c r="K610" s="23">
        <f t="shared" si="27"/>
        <v>47</v>
      </c>
      <c r="L610" s="23">
        <f t="shared" si="27"/>
        <v>28</v>
      </c>
      <c r="M610" s="23">
        <f t="shared" si="27"/>
        <v>82</v>
      </c>
      <c r="N610" s="23">
        <f t="shared" si="27"/>
        <v>26</v>
      </c>
      <c r="O610" s="20">
        <f>IF(D610=0,0,SUMPRODUCT(D468:D609,O468:O609)/D610)</f>
        <v>5883.636910401648</v>
      </c>
      <c r="P610" s="13">
        <f>SUM(P468:P609)</f>
        <v>0</v>
      </c>
      <c r="Q610" s="13"/>
      <c r="R610" s="13"/>
      <c r="S610" s="13"/>
      <c r="T610" s="13"/>
    </row>
    <row r="611" spans="2:15" ht="12.75">
      <c r="B611" s="6" t="s">
        <v>426</v>
      </c>
      <c r="C611" s="9" t="s">
        <v>520</v>
      </c>
      <c r="D611" s="4">
        <f t="shared" si="26"/>
        <v>1</v>
      </c>
      <c r="E611" s="4">
        <v>1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19">
        <v>3723</v>
      </c>
    </row>
    <row r="612" spans="2:15" ht="12.75">
      <c r="B612" s="6" t="s">
        <v>665</v>
      </c>
      <c r="C612" s="9" t="s">
        <v>520</v>
      </c>
      <c r="D612" s="4">
        <f t="shared" si="26"/>
        <v>4</v>
      </c>
      <c r="E612" s="4">
        <v>0</v>
      </c>
      <c r="F612" s="4">
        <v>3</v>
      </c>
      <c r="G612" s="4">
        <v>1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19">
        <v>3874.25</v>
      </c>
    </row>
    <row r="613" spans="2:15" ht="12.75">
      <c r="B613" s="6" t="s">
        <v>305</v>
      </c>
      <c r="C613" s="9" t="s">
        <v>520</v>
      </c>
      <c r="D613" s="4">
        <f t="shared" si="26"/>
        <v>5</v>
      </c>
      <c r="E613" s="4">
        <v>4</v>
      </c>
      <c r="F613" s="4">
        <v>0</v>
      </c>
      <c r="G613" s="4">
        <v>1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19">
        <v>3878.4</v>
      </c>
    </row>
    <row r="614" spans="2:15" ht="25.5">
      <c r="B614" s="6" t="s">
        <v>685</v>
      </c>
      <c r="C614" s="9" t="s">
        <v>520</v>
      </c>
      <c r="D614" s="4">
        <f t="shared" si="26"/>
        <v>17</v>
      </c>
      <c r="E614" s="4">
        <v>4</v>
      </c>
      <c r="F614" s="4">
        <v>0</v>
      </c>
      <c r="G614" s="4">
        <v>8</v>
      </c>
      <c r="H614" s="4">
        <v>5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19">
        <v>4399.53</v>
      </c>
    </row>
    <row r="615" spans="2:15" ht="25.5">
      <c r="B615" s="6" t="s">
        <v>138</v>
      </c>
      <c r="C615" s="9" t="s">
        <v>520</v>
      </c>
      <c r="D615" s="4">
        <f t="shared" si="26"/>
        <v>40</v>
      </c>
      <c r="E615" s="4">
        <v>33</v>
      </c>
      <c r="F615" s="4">
        <v>7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19">
        <v>3311.01</v>
      </c>
    </row>
    <row r="616" spans="2:15" ht="12.75">
      <c r="B616" s="6" t="s">
        <v>306</v>
      </c>
      <c r="C616" s="9" t="s">
        <v>273</v>
      </c>
      <c r="D616" s="4">
        <f t="shared" si="26"/>
        <v>1</v>
      </c>
      <c r="E616" s="4">
        <v>0</v>
      </c>
      <c r="F616" s="4">
        <v>1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19">
        <v>3800</v>
      </c>
    </row>
    <row r="617" spans="2:15" ht="25.5">
      <c r="B617" s="6" t="s">
        <v>497</v>
      </c>
      <c r="C617" s="9" t="s">
        <v>273</v>
      </c>
      <c r="D617" s="4">
        <f t="shared" si="26"/>
        <v>1</v>
      </c>
      <c r="E617" s="4">
        <v>0</v>
      </c>
      <c r="F617" s="4">
        <v>1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19">
        <v>3730</v>
      </c>
    </row>
    <row r="618" spans="2:15" ht="12.75">
      <c r="B618" s="6" t="s">
        <v>604</v>
      </c>
      <c r="C618" s="9" t="s">
        <v>846</v>
      </c>
      <c r="D618" s="4">
        <f t="shared" si="26"/>
        <v>32</v>
      </c>
      <c r="E618" s="4">
        <v>16</v>
      </c>
      <c r="F618" s="4">
        <v>15</v>
      </c>
      <c r="G618" s="4">
        <v>1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19">
        <v>3684.22</v>
      </c>
    </row>
    <row r="619" spans="2:15" ht="12.75">
      <c r="B619" s="6" t="s">
        <v>632</v>
      </c>
      <c r="C619" s="9" t="s">
        <v>564</v>
      </c>
      <c r="D619" s="4">
        <f t="shared" si="26"/>
        <v>3</v>
      </c>
      <c r="E619" s="4">
        <v>0</v>
      </c>
      <c r="F619" s="4">
        <v>0</v>
      </c>
      <c r="G619" s="4">
        <v>0</v>
      </c>
      <c r="H619" s="4">
        <v>3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19">
        <v>5210</v>
      </c>
    </row>
    <row r="620" spans="2:15" ht="25.5">
      <c r="B620" s="6" t="s">
        <v>264</v>
      </c>
      <c r="C620" s="9" t="s">
        <v>564</v>
      </c>
      <c r="D620" s="4">
        <f t="shared" si="26"/>
        <v>17</v>
      </c>
      <c r="E620" s="4">
        <v>4</v>
      </c>
      <c r="F620" s="4">
        <v>0</v>
      </c>
      <c r="G620" s="4">
        <v>3</v>
      </c>
      <c r="H620" s="4">
        <v>3</v>
      </c>
      <c r="I620" s="4">
        <v>0</v>
      </c>
      <c r="J620" s="4">
        <v>7</v>
      </c>
      <c r="K620" s="4">
        <v>0</v>
      </c>
      <c r="L620" s="4">
        <v>0</v>
      </c>
      <c r="M620" s="4">
        <v>0</v>
      </c>
      <c r="N620" s="4">
        <v>0</v>
      </c>
      <c r="O620" s="19">
        <v>5487.77</v>
      </c>
    </row>
    <row r="621" spans="2:15" ht="12.75">
      <c r="B621" s="6" t="s">
        <v>197</v>
      </c>
      <c r="C621" s="9" t="s">
        <v>488</v>
      </c>
      <c r="D621" s="4">
        <f t="shared" si="26"/>
        <v>5</v>
      </c>
      <c r="E621" s="4">
        <v>3</v>
      </c>
      <c r="F621" s="4">
        <v>1</v>
      </c>
      <c r="G621" s="4">
        <v>0</v>
      </c>
      <c r="H621" s="4">
        <v>0</v>
      </c>
      <c r="I621" s="4">
        <v>1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19">
        <v>2548</v>
      </c>
    </row>
    <row r="622" spans="2:15" ht="12.75">
      <c r="B622" s="6" t="s">
        <v>640</v>
      </c>
      <c r="C622" s="9" t="s">
        <v>603</v>
      </c>
      <c r="D622" s="4">
        <f t="shared" si="26"/>
        <v>2</v>
      </c>
      <c r="E622" s="4">
        <v>1</v>
      </c>
      <c r="F622" s="4">
        <v>1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19">
        <v>3761.5</v>
      </c>
    </row>
    <row r="623" spans="2:15" ht="12.75">
      <c r="B623" s="6" t="s">
        <v>292</v>
      </c>
      <c r="C623" s="9" t="s">
        <v>603</v>
      </c>
      <c r="D623" s="4">
        <f t="shared" si="26"/>
        <v>29</v>
      </c>
      <c r="E623" s="4">
        <v>18</v>
      </c>
      <c r="F623" s="4">
        <v>5</v>
      </c>
      <c r="G623" s="4">
        <v>5</v>
      </c>
      <c r="H623" s="4">
        <v>1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19">
        <v>3909.39</v>
      </c>
    </row>
    <row r="624" spans="2:15" ht="12.75">
      <c r="B624" s="6" t="s">
        <v>610</v>
      </c>
      <c r="C624" s="9" t="s">
        <v>348</v>
      </c>
      <c r="D624" s="4">
        <f t="shared" si="26"/>
        <v>3</v>
      </c>
      <c r="E624" s="4">
        <v>2</v>
      </c>
      <c r="F624" s="4">
        <v>0</v>
      </c>
      <c r="G624" s="4">
        <v>1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19">
        <v>4082</v>
      </c>
    </row>
    <row r="625" spans="2:15" ht="12.75">
      <c r="B625" s="6" t="s">
        <v>476</v>
      </c>
      <c r="C625" s="9" t="s">
        <v>528</v>
      </c>
      <c r="D625" s="4">
        <f t="shared" si="26"/>
        <v>13</v>
      </c>
      <c r="E625" s="4">
        <v>10</v>
      </c>
      <c r="F625" s="4">
        <v>3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19">
        <v>3727.69</v>
      </c>
    </row>
    <row r="626" spans="2:15" ht="12.75">
      <c r="B626" s="6" t="s">
        <v>513</v>
      </c>
      <c r="C626" s="9" t="s">
        <v>285</v>
      </c>
      <c r="D626" s="4">
        <f t="shared" si="26"/>
        <v>46</v>
      </c>
      <c r="E626" s="4">
        <v>38</v>
      </c>
      <c r="F626" s="4">
        <v>7</v>
      </c>
      <c r="G626" s="4">
        <v>1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19">
        <v>3700.67</v>
      </c>
    </row>
    <row r="627" spans="2:15" ht="51">
      <c r="B627" s="6" t="s">
        <v>506</v>
      </c>
      <c r="C627" s="9" t="s">
        <v>285</v>
      </c>
      <c r="D627" s="4">
        <f t="shared" si="26"/>
        <v>5</v>
      </c>
      <c r="E627" s="4">
        <v>0</v>
      </c>
      <c r="F627" s="4">
        <v>0</v>
      </c>
      <c r="G627" s="4">
        <v>0</v>
      </c>
      <c r="H627" s="4">
        <v>5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19">
        <v>5000</v>
      </c>
    </row>
    <row r="628" spans="2:15" ht="12.75">
      <c r="B628" s="6" t="s">
        <v>32</v>
      </c>
      <c r="C628" s="9" t="s">
        <v>285</v>
      </c>
      <c r="D628" s="4">
        <f t="shared" si="26"/>
        <v>15</v>
      </c>
      <c r="E628" s="4">
        <v>14</v>
      </c>
      <c r="F628" s="4">
        <v>1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19">
        <v>3723.87</v>
      </c>
    </row>
    <row r="629" spans="2:15" ht="25.5">
      <c r="B629" s="6" t="s">
        <v>707</v>
      </c>
      <c r="C629" s="9" t="s">
        <v>150</v>
      </c>
      <c r="D629" s="4">
        <f t="shared" si="26"/>
        <v>2</v>
      </c>
      <c r="E629" s="4">
        <v>0</v>
      </c>
      <c r="F629" s="4">
        <v>0</v>
      </c>
      <c r="G629" s="4">
        <v>0</v>
      </c>
      <c r="H629" s="4">
        <v>0</v>
      </c>
      <c r="I629" s="4">
        <v>2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19">
        <v>6200</v>
      </c>
    </row>
    <row r="630" spans="2:15" ht="12.75">
      <c r="B630" s="6" t="s">
        <v>671</v>
      </c>
      <c r="C630" s="9" t="s">
        <v>192</v>
      </c>
      <c r="D630" s="4">
        <f t="shared" si="26"/>
        <v>1</v>
      </c>
      <c r="E630" s="4">
        <v>0</v>
      </c>
      <c r="F630" s="4">
        <v>0</v>
      </c>
      <c r="G630" s="4">
        <v>1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19">
        <v>4000</v>
      </c>
    </row>
    <row r="631" spans="2:15" ht="12.75">
      <c r="B631" s="6" t="s">
        <v>176</v>
      </c>
      <c r="C631" s="9" t="s">
        <v>821</v>
      </c>
      <c r="D631" s="4">
        <f t="shared" si="26"/>
        <v>2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2</v>
      </c>
      <c r="K631" s="4">
        <v>0</v>
      </c>
      <c r="L631" s="4">
        <v>0</v>
      </c>
      <c r="M631" s="4">
        <v>0</v>
      </c>
      <c r="N631" s="4">
        <v>0</v>
      </c>
      <c r="O631" s="19">
        <v>7000</v>
      </c>
    </row>
    <row r="632" spans="2:15" ht="25.5">
      <c r="B632" s="6" t="s">
        <v>757</v>
      </c>
      <c r="C632" s="9" t="s">
        <v>821</v>
      </c>
      <c r="D632" s="4">
        <f t="shared" si="26"/>
        <v>1</v>
      </c>
      <c r="E632" s="4">
        <v>0</v>
      </c>
      <c r="F632" s="4">
        <v>1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19">
        <v>3800</v>
      </c>
    </row>
    <row r="633" spans="2:15" ht="12.75">
      <c r="B633" s="6" t="s">
        <v>411</v>
      </c>
      <c r="C633" s="9" t="s">
        <v>821</v>
      </c>
      <c r="D633" s="4">
        <f t="shared" si="26"/>
        <v>360</v>
      </c>
      <c r="E633" s="4">
        <v>290</v>
      </c>
      <c r="F633" s="4">
        <v>15</v>
      </c>
      <c r="G633" s="4">
        <v>33</v>
      </c>
      <c r="H633" s="4">
        <v>9</v>
      </c>
      <c r="I633" s="4">
        <v>6</v>
      </c>
      <c r="J633" s="4">
        <v>6</v>
      </c>
      <c r="K633" s="4">
        <v>1</v>
      </c>
      <c r="L633" s="4">
        <v>0</v>
      </c>
      <c r="M633" s="4">
        <v>0</v>
      </c>
      <c r="N633" s="4">
        <v>0</v>
      </c>
      <c r="O633" s="19">
        <v>3910.21</v>
      </c>
    </row>
    <row r="634" spans="2:15" ht="12.75">
      <c r="B634" s="6" t="s">
        <v>751</v>
      </c>
      <c r="C634" s="9" t="s">
        <v>821</v>
      </c>
      <c r="D634" s="4">
        <f t="shared" si="26"/>
        <v>1</v>
      </c>
      <c r="E634" s="4">
        <v>0</v>
      </c>
      <c r="F634" s="4">
        <v>0</v>
      </c>
      <c r="G634" s="4">
        <v>1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19">
        <v>4500</v>
      </c>
    </row>
    <row r="635" spans="2:15" ht="25.5">
      <c r="B635" s="6" t="s">
        <v>524</v>
      </c>
      <c r="C635" s="9" t="s">
        <v>821</v>
      </c>
      <c r="D635" s="4">
        <f t="shared" si="26"/>
        <v>1</v>
      </c>
      <c r="E635" s="4">
        <v>0</v>
      </c>
      <c r="F635" s="4">
        <v>0</v>
      </c>
      <c r="G635" s="4">
        <v>0</v>
      </c>
      <c r="H635" s="4">
        <v>0</v>
      </c>
      <c r="I635" s="4">
        <v>1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19">
        <v>6000</v>
      </c>
    </row>
    <row r="636" spans="2:15" ht="12.75">
      <c r="B636" s="6" t="s">
        <v>745</v>
      </c>
      <c r="C636" s="9" t="s">
        <v>821</v>
      </c>
      <c r="D636" s="4">
        <f t="shared" si="26"/>
        <v>31</v>
      </c>
      <c r="E636" s="4">
        <v>0</v>
      </c>
      <c r="F636" s="4">
        <v>7</v>
      </c>
      <c r="G636" s="4">
        <v>6</v>
      </c>
      <c r="H636" s="4">
        <v>8</v>
      </c>
      <c r="I636" s="4">
        <v>1</v>
      </c>
      <c r="J636" s="4">
        <v>2</v>
      </c>
      <c r="K636" s="4">
        <v>7</v>
      </c>
      <c r="L636" s="4">
        <v>0</v>
      </c>
      <c r="M636" s="4">
        <v>0</v>
      </c>
      <c r="N636" s="4">
        <v>0</v>
      </c>
      <c r="O636" s="19">
        <v>5507.36</v>
      </c>
    </row>
    <row r="637" spans="2:15" ht="12.75">
      <c r="B637" s="6" t="s">
        <v>90</v>
      </c>
      <c r="C637" s="9" t="s">
        <v>821</v>
      </c>
      <c r="D637" s="4">
        <f t="shared" si="26"/>
        <v>1</v>
      </c>
      <c r="E637" s="4">
        <v>1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19">
        <v>3723</v>
      </c>
    </row>
    <row r="638" spans="2:15" ht="12.75">
      <c r="B638" s="6" t="s">
        <v>818</v>
      </c>
      <c r="C638" s="9" t="s">
        <v>821</v>
      </c>
      <c r="D638" s="4">
        <f t="shared" si="26"/>
        <v>2</v>
      </c>
      <c r="E638" s="4">
        <v>0</v>
      </c>
      <c r="F638" s="4">
        <v>0</v>
      </c>
      <c r="G638" s="4">
        <v>2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19">
        <v>4580</v>
      </c>
    </row>
    <row r="639" spans="2:15" ht="38.25">
      <c r="B639" s="6" t="s">
        <v>22</v>
      </c>
      <c r="C639" s="9" t="s">
        <v>821</v>
      </c>
      <c r="D639" s="4">
        <f t="shared" si="26"/>
        <v>1</v>
      </c>
      <c r="E639" s="4">
        <v>0</v>
      </c>
      <c r="F639" s="4">
        <v>1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19">
        <v>3730</v>
      </c>
    </row>
    <row r="640" spans="2:15" ht="12.75">
      <c r="B640" s="6" t="s">
        <v>553</v>
      </c>
      <c r="C640" s="9" t="s">
        <v>578</v>
      </c>
      <c r="D640" s="4">
        <f t="shared" si="26"/>
        <v>91</v>
      </c>
      <c r="E640" s="4">
        <v>12</v>
      </c>
      <c r="F640" s="4">
        <v>12</v>
      </c>
      <c r="G640" s="4">
        <v>30</v>
      </c>
      <c r="H640" s="4">
        <v>7</v>
      </c>
      <c r="I640" s="4">
        <v>19</v>
      </c>
      <c r="J640" s="4">
        <v>3</v>
      </c>
      <c r="K640" s="4">
        <v>0</v>
      </c>
      <c r="L640" s="4">
        <v>0</v>
      </c>
      <c r="M640" s="4">
        <v>8</v>
      </c>
      <c r="N640" s="4">
        <v>0</v>
      </c>
      <c r="O640" s="19">
        <v>5322.34</v>
      </c>
    </row>
    <row r="641" spans="2:15" ht="12.75">
      <c r="B641" s="6" t="s">
        <v>193</v>
      </c>
      <c r="C641" s="9" t="s">
        <v>578</v>
      </c>
      <c r="D641" s="4">
        <f t="shared" si="26"/>
        <v>3</v>
      </c>
      <c r="E641" s="4">
        <v>0</v>
      </c>
      <c r="F641" s="4">
        <v>0</v>
      </c>
      <c r="G641" s="4">
        <v>0</v>
      </c>
      <c r="H641" s="4">
        <v>0</v>
      </c>
      <c r="I641" s="4">
        <v>3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19">
        <v>6133.33</v>
      </c>
    </row>
    <row r="642" spans="2:15" ht="12.75">
      <c r="B642" s="6" t="s">
        <v>256</v>
      </c>
      <c r="C642" s="9" t="s">
        <v>478</v>
      </c>
      <c r="D642" s="4">
        <f t="shared" si="26"/>
        <v>2</v>
      </c>
      <c r="E642" s="4">
        <v>0</v>
      </c>
      <c r="F642" s="4">
        <v>1</v>
      </c>
      <c r="G642" s="4">
        <v>1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19">
        <v>4112.5</v>
      </c>
    </row>
    <row r="643" spans="2:15" ht="12.75">
      <c r="B643" s="6" t="s">
        <v>151</v>
      </c>
      <c r="C643" s="9" t="s">
        <v>478</v>
      </c>
      <c r="D643" s="4">
        <f t="shared" si="26"/>
        <v>13</v>
      </c>
      <c r="E643" s="4">
        <v>3</v>
      </c>
      <c r="F643" s="4">
        <v>5</v>
      </c>
      <c r="G643" s="4">
        <v>2</v>
      </c>
      <c r="H643" s="4">
        <v>1</v>
      </c>
      <c r="I643" s="4">
        <v>0</v>
      </c>
      <c r="J643" s="4">
        <v>0</v>
      </c>
      <c r="K643" s="4">
        <v>1</v>
      </c>
      <c r="L643" s="4">
        <v>0</v>
      </c>
      <c r="M643" s="4">
        <v>1</v>
      </c>
      <c r="N643" s="4">
        <v>0</v>
      </c>
      <c r="O643" s="19">
        <v>4788</v>
      </c>
    </row>
    <row r="644" spans="2:20" ht="15" customHeight="1">
      <c r="B644" s="10" t="s">
        <v>677</v>
      </c>
      <c r="C644" s="22"/>
      <c r="D644" s="23">
        <f t="shared" si="26"/>
        <v>751</v>
      </c>
      <c r="E644" s="23">
        <f aca="true" t="shared" si="28" ref="E644:N644">SUM(E611:E643)</f>
        <v>454</v>
      </c>
      <c r="F644" s="23">
        <f t="shared" si="28"/>
        <v>87</v>
      </c>
      <c r="G644" s="23">
        <f t="shared" si="28"/>
        <v>97</v>
      </c>
      <c r="H644" s="23">
        <f t="shared" si="28"/>
        <v>42</v>
      </c>
      <c r="I644" s="23">
        <f t="shared" si="28"/>
        <v>33</v>
      </c>
      <c r="J644" s="23">
        <f t="shared" si="28"/>
        <v>20</v>
      </c>
      <c r="K644" s="23">
        <f t="shared" si="28"/>
        <v>9</v>
      </c>
      <c r="L644" s="23">
        <f t="shared" si="28"/>
        <v>0</v>
      </c>
      <c r="M644" s="23">
        <f t="shared" si="28"/>
        <v>9</v>
      </c>
      <c r="N644" s="23">
        <f t="shared" si="28"/>
        <v>0</v>
      </c>
      <c r="O644" s="20">
        <f>IF(D644=0,0,SUMPRODUCT(D611:D643,O611:O643)/D644)</f>
        <v>4179.148308921439</v>
      </c>
      <c r="P644" s="13">
        <f>SUM(P611:P643)</f>
        <v>0</v>
      </c>
      <c r="Q644" s="13"/>
      <c r="R644" s="13"/>
      <c r="S644" s="13"/>
      <c r="T644" s="13"/>
    </row>
  </sheetData>
  <sheetProtection/>
  <mergeCells count="8">
    <mergeCell ref="B3:B4"/>
    <mergeCell ref="A1:O1"/>
    <mergeCell ref="D3:D4"/>
    <mergeCell ref="O3:O4"/>
    <mergeCell ref="E3:N3"/>
    <mergeCell ref="C3:C4"/>
    <mergeCell ref="A2:O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2018-11-05T06:44:18Z</dcterms:created>
  <dcterms:modified xsi:type="dcterms:W3CDTF">2018-11-08T12:00:21Z</dcterms:modified>
  <cp:category/>
  <cp:version/>
  <cp:contentType/>
  <cp:contentStatus/>
</cp:coreProperties>
</file>