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251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<sst xmlns="http://schemas.openxmlformats.org/spreadsheetml/2006/main" count="1326" uniqueCount="914">
  <si>
    <t>Робітник з комплексного обслуговування сільськогосподарського виробництва</t>
  </si>
  <si>
    <t>3131</t>
  </si>
  <si>
    <t>7422</t>
  </si>
  <si>
    <t>5132</t>
  </si>
  <si>
    <t>машиніст мийних машин</t>
  </si>
  <si>
    <t>7133</t>
  </si>
  <si>
    <t>стрілець</t>
  </si>
  <si>
    <t>склодув</t>
  </si>
  <si>
    <t>3212</t>
  </si>
  <si>
    <t>вихователь</t>
  </si>
  <si>
    <t>2352</t>
  </si>
  <si>
    <t>8274</t>
  </si>
  <si>
    <t>Завідувач сектору апарату (місцева державна адміністрація)</t>
  </si>
  <si>
    <t>Помічник бурильника експлуатаційного та розвідувального буріння свердловин на нафту й газ</t>
  </si>
  <si>
    <t>пресувальник сиру</t>
  </si>
  <si>
    <t>контролер якості</t>
  </si>
  <si>
    <t>начальник зміни (транспорт, складське господарство, зв'язок)</t>
  </si>
  <si>
    <t>7212.2</t>
  </si>
  <si>
    <t>фахівець</t>
  </si>
  <si>
    <t>8311</t>
  </si>
  <si>
    <t>3530</t>
  </si>
  <si>
    <t>оператор завантажувальної та розвантажувальної установки</t>
  </si>
  <si>
    <t>понад 15000 грн.</t>
  </si>
  <si>
    <t>консервувальник устаткування та металовиробів</t>
  </si>
  <si>
    <t>7129</t>
  </si>
  <si>
    <t>лікар-невропатолог</t>
  </si>
  <si>
    <t>фармацевт</t>
  </si>
  <si>
    <t>командир відділення</t>
  </si>
  <si>
    <t>2429</t>
  </si>
  <si>
    <t>Середній розмір запропоно-ваної заробітної плати, (грн.)</t>
  </si>
  <si>
    <t>апаратник оброблення</t>
  </si>
  <si>
    <t>8340</t>
  </si>
  <si>
    <t>машиніст конвеєра</t>
  </si>
  <si>
    <t>1229.6</t>
  </si>
  <si>
    <t>прибиральник територій</t>
  </si>
  <si>
    <t>Начальник відділення (пенітенціарна система)</t>
  </si>
  <si>
    <t>Інспектор (з дипломом спеціаліста)</t>
  </si>
  <si>
    <t>спеціаліст-юрисконсульт</t>
  </si>
  <si>
    <t>оператор машинного доїння</t>
  </si>
  <si>
    <t>технік-лаборант (хімічні та фізичні дослідження)</t>
  </si>
  <si>
    <t>7239</t>
  </si>
  <si>
    <t>розкрійник</t>
  </si>
  <si>
    <t>1477.1</t>
  </si>
  <si>
    <t>3112</t>
  </si>
  <si>
    <t>спеціаліст державної служби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</si>
  <si>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</si>
  <si>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</si>
  <si>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</si>
  <si>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</si>
  <si>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</si>
  <si>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</si>
  <si>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</si>
  <si>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</si>
  <si>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7432</t>
  </si>
  <si>
    <t>дорожній робітник.</t>
  </si>
  <si>
    <t>1226.2</t>
  </si>
  <si>
    <t>7143</t>
  </si>
  <si>
    <t>із графи 1, за розмірами запропонованої заробітної плати, (одиниці)</t>
  </si>
  <si>
    <t>завідувач аптеки (аптечного закладу)</t>
  </si>
  <si>
    <t>Асистент вчителя з корекційної освіти</t>
  </si>
  <si>
    <t>завідувач лабораторії</t>
  </si>
  <si>
    <t>начальник централізованої бухгалтерії</t>
  </si>
  <si>
    <t>апаратник рекристалізації</t>
  </si>
  <si>
    <t>8240</t>
  </si>
  <si>
    <t>мельник</t>
  </si>
  <si>
    <t>акушерка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</si>
  <si>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</si>
  <si>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</si>
  <si>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</si>
  <si>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</si>
  <si>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</si>
  <si>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інспектор воєнізованої охорони</t>
  </si>
  <si>
    <t>налагоджувальник автоматів і напівавтоматів</t>
  </si>
  <si>
    <t>контролер водопровідного господарства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</si>
  <si>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</si>
  <si>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2112.2</t>
  </si>
  <si>
    <t>інженер з якості</t>
  </si>
  <si>
    <t>керівник групи</t>
  </si>
  <si>
    <t>машиніст насосних установок</t>
  </si>
  <si>
    <t>складач поїздів</t>
  </si>
  <si>
    <t>апаратник дифузії</t>
  </si>
  <si>
    <t>Кошторисник</t>
  </si>
  <si>
    <t>оператор на фільтрах</t>
  </si>
  <si>
    <t>оператор лінії у виробництві харчової продукції (виробництво м'ясних продуктів)</t>
  </si>
  <si>
    <t>2419.2</t>
  </si>
  <si>
    <t>5123</t>
  </si>
  <si>
    <t>різальник на пилах, ножівках та верстатах</t>
  </si>
  <si>
    <t>7124</t>
  </si>
  <si>
    <t>Лицювальник-плиточник</t>
  </si>
  <si>
    <t>2424</t>
  </si>
  <si>
    <t>шпаклювальник</t>
  </si>
  <si>
    <t>2211.2</t>
  </si>
  <si>
    <t>коректувальник ванн</t>
  </si>
  <si>
    <t>8221</t>
  </si>
  <si>
    <t>машиніст із прання та ремонту спецодягу</t>
  </si>
  <si>
    <t>сестра медична з дієтичного харчування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</si>
  <si>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</si>
  <si>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</si>
  <si>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</si>
  <si>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</si>
  <si>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</si>
  <si>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</si>
  <si>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обвалювальник м'яса</t>
  </si>
  <si>
    <t>стрижневик ручного формування</t>
  </si>
  <si>
    <t>8331</t>
  </si>
  <si>
    <t>4121</t>
  </si>
  <si>
    <t>завідувач пункту (заготовчого, приймального, навчально-консультаційного, навчально-го та ін.)</t>
  </si>
  <si>
    <t>6122</t>
  </si>
  <si>
    <t>3228</t>
  </si>
  <si>
    <t>готувач фаршу</t>
  </si>
  <si>
    <t>3423</t>
  </si>
  <si>
    <t>оператор з ветеринарного оброблення тварин</t>
  </si>
  <si>
    <t>сигналіст</t>
  </si>
  <si>
    <t>лікар-педіатр</t>
  </si>
  <si>
    <t>інженер з підготовки виробництва</t>
  </si>
  <si>
    <t>1210.1</t>
  </si>
  <si>
    <t xml:space="preserve">   Усього за розділом 3</t>
  </si>
  <si>
    <t>лаборант (біологічні дослідження)</t>
  </si>
  <si>
    <t>2141.2</t>
  </si>
  <si>
    <t>5133</t>
  </si>
  <si>
    <t>3419</t>
  </si>
  <si>
    <t>Монтажник будівельний</t>
  </si>
  <si>
    <t>оператор виробничої дільниці</t>
  </si>
  <si>
    <t>Завідувач номерного фонду готелю (туристичного комплексу та ін.)</t>
  </si>
  <si>
    <t>7215</t>
  </si>
  <si>
    <t>слюсар з контрольно-вимірювальних приладів та автоматики (електроніка)</t>
  </si>
  <si>
    <t>майстер з ремонту</t>
  </si>
  <si>
    <t>складальник електричних машин та апаратів</t>
  </si>
  <si>
    <t>8312</t>
  </si>
  <si>
    <t>5162</t>
  </si>
  <si>
    <t>начальник зміни (промисловість)</t>
  </si>
  <si>
    <t>слюсар з контрольно-вимірювальних приладівта автоматики (прецизійні прилади)</t>
  </si>
  <si>
    <t>7244</t>
  </si>
  <si>
    <t>Технік-технолог з виробництва молочних продуктів</t>
  </si>
  <si>
    <t>статистик медичний</t>
  </si>
  <si>
    <t>директор (начальник, інший керівник) підприємства</t>
  </si>
  <si>
    <t>електроерозіоніст</t>
  </si>
  <si>
    <t>робітник на геофізичних роботах</t>
  </si>
  <si>
    <t>Інспектор (пенітенціарна система)</t>
  </si>
  <si>
    <t>Експедитор транспортний</t>
  </si>
  <si>
    <t>оглядач-ремонтник вагонів</t>
  </si>
  <si>
    <t>формувальник тіста</t>
  </si>
  <si>
    <t>енергетик цеху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</si>
  <si>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</si>
  <si>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</si>
  <si>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</si>
  <si>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різальник металу на ножицях і пресах</t>
  </si>
  <si>
    <t>Начальник (керуючий) їдальні</t>
  </si>
  <si>
    <t>3433</t>
  </si>
  <si>
    <t>Бариста</t>
  </si>
  <si>
    <t>сортувальник у виробництві харчової продукції (молочні продукти)</t>
  </si>
  <si>
    <t>лікар загальної практики-сімейний лікар</t>
  </si>
  <si>
    <t>7435</t>
  </si>
  <si>
    <t>інспектор кредитний</t>
  </si>
  <si>
    <t>монтажник зв'язку-антенник</t>
  </si>
  <si>
    <t>майстер виробничої дільниці</t>
  </si>
  <si>
    <t>9311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</si>
  <si>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</si>
  <si>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</si>
  <si>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</si>
  <si>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</si>
  <si>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</si>
  <si>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</si>
  <si>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зуборізальник</t>
  </si>
  <si>
    <t>інженер з охорони праці</t>
  </si>
  <si>
    <t>хореограф</t>
  </si>
  <si>
    <t>інженер з ремонту</t>
  </si>
  <si>
    <t>3429</t>
  </si>
  <si>
    <t>адміністратор</t>
  </si>
  <si>
    <t>машиніст крана (кранівник)</t>
  </si>
  <si>
    <t>Керівник групи</t>
  </si>
  <si>
    <t>Продавець-консультант</t>
  </si>
  <si>
    <t>начальник відділу поштового зв'язку</t>
  </si>
  <si>
    <t>лаборант хімічного аналізу</t>
  </si>
  <si>
    <t>4112</t>
  </si>
  <si>
    <t>6113</t>
  </si>
  <si>
    <t>столяр будівельний</t>
  </si>
  <si>
    <t>головний енергетик</t>
  </si>
  <si>
    <t>Асистент вчителя</t>
  </si>
  <si>
    <t>Машиніст автомотриси</t>
  </si>
  <si>
    <t>навивальник пружин</t>
  </si>
  <si>
    <t>сировар</t>
  </si>
  <si>
    <t>Логіст</t>
  </si>
  <si>
    <t>формувальник трикотажних виробів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</si>
  <si>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</si>
  <si>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</si>
  <si>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</si>
  <si>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</si>
  <si>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</si>
  <si>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2147.2</t>
  </si>
  <si>
    <t>8224</t>
  </si>
  <si>
    <t>2419.3</t>
  </si>
  <si>
    <t>2222.2</t>
  </si>
  <si>
    <t>налагоджувальник ковальсько-пресового устаткування</t>
  </si>
  <si>
    <t>1475.4</t>
  </si>
  <si>
    <t>електромеханік лінійних споруд електрозв'язку та абонентських пристроїв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</si>
  <si>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</si>
  <si>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</si>
  <si>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</si>
  <si>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</si>
  <si>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</si>
  <si>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</si>
  <si>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від 8000 до 9000 грн.</t>
  </si>
  <si>
    <t>жилувальник м'яса та субпродуктів</t>
  </si>
  <si>
    <t>3439</t>
  </si>
  <si>
    <t>в'язальник</t>
  </si>
  <si>
    <t>розподілювач робіт</t>
  </si>
  <si>
    <t>садівник</t>
  </si>
  <si>
    <t>електромонтажник силових мереж та електроустаткування</t>
  </si>
  <si>
    <t>8282</t>
  </si>
  <si>
    <t>від 5000 до 6000 грн.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</si>
  <si>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</si>
  <si>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</si>
  <si>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</si>
  <si>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</si>
  <si>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</si>
  <si>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</si>
  <si>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</si>
  <si>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</si>
  <si>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головний державний податковий ревізор-інспектор</t>
  </si>
  <si>
    <t>рамник</t>
  </si>
  <si>
    <t>слюсар-електрик з ремонту електроустаткування</t>
  </si>
  <si>
    <t>Інженер-лаборант</t>
  </si>
  <si>
    <t>інспектор-методист</t>
  </si>
  <si>
    <t>2221.2</t>
  </si>
  <si>
    <t>менеджер (управитель) з туризму</t>
  </si>
  <si>
    <t>7137</t>
  </si>
  <si>
    <t>8278</t>
  </si>
  <si>
    <t>Інженер-будівельник</t>
  </si>
  <si>
    <t>Менеджер (управитель) з питань регіонального розвитку</t>
  </si>
  <si>
    <t>головна медична сестра</t>
  </si>
  <si>
    <t>слюсар-електромонтажник</t>
  </si>
  <si>
    <t>клерувальник цукру</t>
  </si>
  <si>
    <t>2451.2</t>
  </si>
  <si>
    <t>8153</t>
  </si>
  <si>
    <t>зварник на машинах контактного (пресового)зварювання</t>
  </si>
  <si>
    <t>1452</t>
  </si>
  <si>
    <t>модельник дерев'яних моделей</t>
  </si>
  <si>
    <t>Машиніст котка самохідного з рівними вальцями</t>
  </si>
  <si>
    <t>начальник воєнізованої охорони</t>
  </si>
  <si>
    <t>оператор заправних станцій</t>
  </si>
  <si>
    <t>переглядач ампул з ін'єкційними розчинами</t>
  </si>
  <si>
    <t>слюсар з ремонту дорожньо-будівельних машин та тракторів</t>
  </si>
  <si>
    <t>2351.2</t>
  </si>
  <si>
    <t>7411</t>
  </si>
  <si>
    <t>7122</t>
  </si>
  <si>
    <t>8149</t>
  </si>
  <si>
    <t>начальник технологічного бюро цеху</t>
  </si>
  <si>
    <t>перукар (перукар - модельєр)</t>
  </si>
  <si>
    <t>швейцар</t>
  </si>
  <si>
    <t>помічник машиніста електровоза</t>
  </si>
  <si>
    <t>електромонтер контактної мережі</t>
  </si>
  <si>
    <t>помічник машиніста тепловоза</t>
  </si>
  <si>
    <t>Менеджер (управитель)</t>
  </si>
  <si>
    <t>начальник колони (автомобільної, механізованої)</t>
  </si>
  <si>
    <t>оброблювач технологічних місткостей і тари</t>
  </si>
  <si>
    <t>приладист (перероблення нафти, нафтопродуктів, газу, сланців, вугілля та обслуго-вування магістральних трубопроводів</t>
  </si>
  <si>
    <t>7436</t>
  </si>
  <si>
    <t>від 4000 до 5000 грн.</t>
  </si>
  <si>
    <t>1225</t>
  </si>
  <si>
    <t>Майстер з охорони природи</t>
  </si>
  <si>
    <t>Інспектор</t>
  </si>
  <si>
    <t>фільтрувальник</t>
  </si>
  <si>
    <t>8163</t>
  </si>
  <si>
    <t>зашивальник м'якої тари</t>
  </si>
  <si>
    <t>вагар</t>
  </si>
  <si>
    <t>лікар-стоматолог</t>
  </si>
  <si>
    <t>менеджер (управитель) з постачання</t>
  </si>
  <si>
    <t>Газозварник</t>
  </si>
  <si>
    <t>технолог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</si>
  <si>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</si>
  <si>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</si>
  <si>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</si>
  <si>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</si>
  <si>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</si>
  <si>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>оператор лінії у виробництві харчової продукції (виробництво цукру)</t>
  </si>
  <si>
    <t xml:space="preserve">   Усього за розділом 1</t>
  </si>
  <si>
    <t>7421</t>
  </si>
  <si>
    <t>5131</t>
  </si>
  <si>
    <t>начальник лікувально-профілактичного сектору - заступник завідувача</t>
  </si>
  <si>
    <t>7132</t>
  </si>
  <si>
    <t>3211</t>
  </si>
  <si>
    <t>8273</t>
  </si>
  <si>
    <t>9133</t>
  </si>
  <si>
    <t>7213</t>
  </si>
  <si>
    <t>інженер</t>
  </si>
  <si>
    <t>коваль на молотах і пресах</t>
  </si>
  <si>
    <t>електромеханік з ліфтів</t>
  </si>
  <si>
    <t>код професії</t>
  </si>
  <si>
    <t>програміст системний</t>
  </si>
  <si>
    <t>біолог</t>
  </si>
  <si>
    <t>ґрунтознавець</t>
  </si>
  <si>
    <t>9162</t>
  </si>
  <si>
    <t>7242</t>
  </si>
  <si>
    <t>машиніст бульдозера (будівельні роботи)</t>
  </si>
  <si>
    <t>8269</t>
  </si>
  <si>
    <t>синоптик</t>
  </si>
  <si>
    <t>варник глазурі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</si>
  <si>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</si>
  <si>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</si>
  <si>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</si>
  <si>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</si>
  <si>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</si>
  <si>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</si>
  <si>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сортувальник поштових відправлень та виробів друку</t>
  </si>
  <si>
    <t>2490</t>
  </si>
  <si>
    <t>формувальник ковбасних виробів</t>
  </si>
  <si>
    <t>комплектувальник меблів</t>
  </si>
  <si>
    <t>3111</t>
  </si>
  <si>
    <t>1222.2</t>
  </si>
  <si>
    <t>5112</t>
  </si>
  <si>
    <t>2432.2</t>
  </si>
  <si>
    <t>налагоджувальник контрольно-вимірювальних приладів та автоматики</t>
  </si>
  <si>
    <t>мийник посуду</t>
  </si>
  <si>
    <t>прасувальник</t>
  </si>
  <si>
    <t>готувач кормів (тваринництво)</t>
  </si>
  <si>
    <t>машиніст трубоукладача</t>
  </si>
  <si>
    <t>кабельник-спаювальник</t>
  </si>
  <si>
    <t>випробувач деталей та приладів</t>
  </si>
  <si>
    <t>5141</t>
  </si>
  <si>
    <t>оператор верстатів з програмним керуванням</t>
  </si>
  <si>
    <t>Кваліфіковані робітники з інструментом</t>
  </si>
  <si>
    <t>3221</t>
  </si>
  <si>
    <t>налагоджувальник поліграфічного устаткування</t>
  </si>
  <si>
    <t>чистильник</t>
  </si>
  <si>
    <t>Технік-електрик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</si>
  <si>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</si>
  <si>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</si>
  <si>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</si>
  <si>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Зварник</t>
  </si>
  <si>
    <t>1499</t>
  </si>
  <si>
    <t xml:space="preserve">   Усього за розділом 7</t>
  </si>
  <si>
    <t>Адміністратор (господар) залу</t>
  </si>
  <si>
    <t>від 10000 до 15000 грн.</t>
  </si>
  <si>
    <t>Бригадир (звільнений) підприємств залізничного транспорту</t>
  </si>
  <si>
    <t>1221.2</t>
  </si>
  <si>
    <t>механік дільниці</t>
  </si>
  <si>
    <t>7219</t>
  </si>
  <si>
    <t>контролер якості оброблення виробів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</si>
  <si>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</si>
  <si>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</si>
  <si>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</si>
  <si>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</si>
  <si>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токар-напівавтоматник</t>
  </si>
  <si>
    <t>Молодша медична сестра (санітарка, санітарка-прибиральниця, санітарка-буфетниця та ін.)</t>
  </si>
  <si>
    <t>машиніст вакуум-пакувальної машини</t>
  </si>
  <si>
    <t>головний інженер</t>
  </si>
  <si>
    <t>артист (танцювального ансамблю, танцювального та хорового колективу, ансамблю пісній танцю та</t>
  </si>
  <si>
    <t>товарознавець</t>
  </si>
  <si>
    <t>агент рекламний</t>
  </si>
  <si>
    <t>5122</t>
  </si>
  <si>
    <t>7123</t>
  </si>
  <si>
    <t>лікар-лаборант</t>
  </si>
  <si>
    <t>лікар-психіатр</t>
  </si>
  <si>
    <t>Листоноша (поштар)</t>
  </si>
  <si>
    <t>різальник буряків</t>
  </si>
  <si>
    <t>інженер з програмного забезпечення комп'ютерів</t>
  </si>
  <si>
    <t>свердлувальник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</si>
  <si>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</si>
  <si>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</si>
  <si>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</si>
  <si>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</si>
  <si>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начальник відділу</t>
  </si>
  <si>
    <t>9153</t>
  </si>
  <si>
    <t>майстер дільниці</t>
  </si>
  <si>
    <t>7233</t>
  </si>
  <si>
    <t>інженер з проектно-кошторисної роботи</t>
  </si>
  <si>
    <t>2131.2</t>
  </si>
  <si>
    <t>кравець</t>
  </si>
  <si>
    <t>токар</t>
  </si>
  <si>
    <t>6121</t>
  </si>
  <si>
    <t>майстер гірничий</t>
  </si>
  <si>
    <t>оператор поштового зв'язку</t>
  </si>
  <si>
    <t>8122</t>
  </si>
  <si>
    <t>оператор централізованої мийки</t>
  </si>
  <si>
    <t>3422</t>
  </si>
  <si>
    <t>кухар</t>
  </si>
  <si>
    <t>інспектор з кадрів</t>
  </si>
  <si>
    <t>Мерчендайзер</t>
  </si>
  <si>
    <t>Професіонали</t>
  </si>
  <si>
    <t>апаратник дефекосатурації бурякового соку</t>
  </si>
  <si>
    <t>8151</t>
  </si>
  <si>
    <t>лікар-психотерапевт</t>
  </si>
  <si>
    <t>оператор механізованих та автоматизованих складів</t>
  </si>
  <si>
    <t xml:space="preserve">   Усього за розділом 2</t>
  </si>
  <si>
    <t>інженер-технолог (механіка)</t>
  </si>
  <si>
    <t>Менеджер (управитель) з логістики</t>
  </si>
  <si>
    <t>7214</t>
  </si>
  <si>
    <t>діловод</t>
  </si>
  <si>
    <t>моторист (машиніст)</t>
  </si>
  <si>
    <t>машиніст екскаватора</t>
  </si>
  <si>
    <t>механік автомобільної колони (гаража)</t>
  </si>
  <si>
    <t>Оператор копіювальних та розмножувальних машин</t>
  </si>
  <si>
    <t>інженер-технолог</t>
  </si>
  <si>
    <t>майстер з виробництва незбираномолочної такисломолочної продукції</t>
  </si>
  <si>
    <t>Монтажник мереж зв'язку (будівельні роботи)</t>
  </si>
  <si>
    <t>різальник заготовок та виробів з пластичних мас</t>
  </si>
  <si>
    <t>машиніст екструдера</t>
  </si>
  <si>
    <t>7243</t>
  </si>
  <si>
    <t>озеленювач</t>
  </si>
  <si>
    <t>агент торговельний</t>
  </si>
  <si>
    <t>тваринник</t>
  </si>
  <si>
    <t>машиніст автогрейдера</t>
  </si>
  <si>
    <t>електрик цеху</t>
  </si>
  <si>
    <t>2213.2</t>
  </si>
  <si>
    <t>6131</t>
  </si>
  <si>
    <t>оператор очисних споруд</t>
  </si>
  <si>
    <t>4211</t>
  </si>
  <si>
    <t>інженер з організації та нормування праці</t>
  </si>
  <si>
    <t>стругальник</t>
  </si>
  <si>
    <t>шліфувальник</t>
  </si>
  <si>
    <t>педагог-організатор</t>
  </si>
  <si>
    <t>економіст</t>
  </si>
  <si>
    <t>Оператор устаткування з перероблення деревини</t>
  </si>
  <si>
    <t>терміст</t>
  </si>
  <si>
    <t>8161</t>
  </si>
  <si>
    <t>Друкар трафаретного друкування</t>
  </si>
  <si>
    <t>1237.1</t>
  </si>
  <si>
    <t>2320</t>
  </si>
  <si>
    <t>оператор теплового пункту</t>
  </si>
  <si>
    <t>єгер</t>
  </si>
  <si>
    <t>провізор</t>
  </si>
  <si>
    <t>підсобний робітник</t>
  </si>
  <si>
    <t>керівник студії, колективу (за видами мистецтва і народної творчості)</t>
  </si>
  <si>
    <t>аеродромний робітник</t>
  </si>
  <si>
    <t>апаратник варіння утфелю</t>
  </si>
  <si>
    <t>тесляр</t>
  </si>
  <si>
    <t>начальник виробництва</t>
  </si>
  <si>
    <t>апаратник випарювання</t>
  </si>
  <si>
    <t>комплектувальник матеріалів, крою та виробів</t>
  </si>
  <si>
    <t>8271</t>
  </si>
  <si>
    <t>хормейстер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</si>
  <si>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</si>
  <si>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</si>
  <si>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</si>
  <si>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8113</t>
  </si>
  <si>
    <t>2143.2</t>
  </si>
  <si>
    <t>килимарниця</t>
  </si>
  <si>
    <t>Каштелян</t>
  </si>
  <si>
    <t>бетоняр</t>
  </si>
  <si>
    <t>6141</t>
  </si>
  <si>
    <t>Слюсар з ремонту устаткування котельних та пилопідготовчих цехів</t>
  </si>
  <si>
    <t>8223</t>
  </si>
  <si>
    <t>1229.3</t>
  </si>
  <si>
    <t>Лаборант (освіта)</t>
  </si>
  <si>
    <t>бухгалтер</t>
  </si>
  <si>
    <t>адміністратор черговий</t>
  </si>
  <si>
    <t>кондитер</t>
  </si>
  <si>
    <t>тракторист</t>
  </si>
  <si>
    <t>машиніст очищувальних машин</t>
  </si>
  <si>
    <t>електромонтер лінійних споруд електрозв'язку та проводового мовлення</t>
  </si>
  <si>
    <t>7111</t>
  </si>
  <si>
    <t>Менеджер (управитель) з адміністративної діяльності</t>
  </si>
  <si>
    <t>машиніст парових турбін</t>
  </si>
  <si>
    <t>8252</t>
  </si>
  <si>
    <t>шеф-кухар</t>
  </si>
  <si>
    <t>електроосвітлювач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</si>
  <si>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</si>
  <si>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</si>
  <si>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</si>
  <si>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</si>
  <si>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</si>
  <si>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</si>
  <si>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</si>
  <si>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</si>
  <si>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</si>
  <si>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</si>
  <si>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</si>
  <si>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чистильник металу, відливок, виробів та деталей</t>
  </si>
  <si>
    <t>слюсар-інструментальник</t>
  </si>
  <si>
    <t>транспортувальник (такелажні роботи)</t>
  </si>
  <si>
    <t>8123</t>
  </si>
  <si>
    <t>оператор відеозапису</t>
  </si>
  <si>
    <t>продавець непродовольчих товарів</t>
  </si>
  <si>
    <t xml:space="preserve">   Усього за розділом 5</t>
  </si>
  <si>
    <t>апаратник центрифугування</t>
  </si>
  <si>
    <t>7136</t>
  </si>
  <si>
    <t>паяльщик</t>
  </si>
  <si>
    <t>механік з ремонту устаткування</t>
  </si>
  <si>
    <t>завідувач складу</t>
  </si>
  <si>
    <t>8152</t>
  </si>
  <si>
    <t>машиніст котлів</t>
  </si>
  <si>
    <t>архітектор</t>
  </si>
  <si>
    <t>менеджер (управитель) із збуту</t>
  </si>
  <si>
    <t>налагоджувальник зуборізних і різьбофрезерних верстатів</t>
  </si>
  <si>
    <t>В</t>
  </si>
  <si>
    <t>адміністратор системи</t>
  </si>
  <si>
    <t>головний державний інспектор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</si>
  <si>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</si>
  <si>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</si>
  <si>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</si>
  <si>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</si>
  <si>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</si>
  <si>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2340</t>
  </si>
  <si>
    <t>8262</t>
  </si>
  <si>
    <t>сестра медична з фізіотерапії</t>
  </si>
  <si>
    <t>8229</t>
  </si>
  <si>
    <t>2149.2</t>
  </si>
  <si>
    <t>1239</t>
  </si>
  <si>
    <t>буртоукладач</t>
  </si>
  <si>
    <t>начальник лабораторії метрології</t>
  </si>
  <si>
    <t>2224.2</t>
  </si>
  <si>
    <t>забивач худоби</t>
  </si>
  <si>
    <t>9151</t>
  </si>
  <si>
    <t>3115</t>
  </si>
  <si>
    <t>токар-розточувальник</t>
  </si>
  <si>
    <t>Інспектор з охорони природно-заповідного фонду</t>
  </si>
  <si>
    <t>7231</t>
  </si>
  <si>
    <t>Технік-землевпорядник</t>
  </si>
  <si>
    <t>продавець продовольчих товарів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</si>
  <si>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</si>
  <si>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</si>
  <si>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</si>
  <si>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заливальник металу</t>
  </si>
  <si>
    <t>сестра медична поліклініки</t>
  </si>
  <si>
    <t>головний електрик</t>
  </si>
  <si>
    <t>інженер-енергетик</t>
  </si>
  <si>
    <t>Друкар флексографічного друкування</t>
  </si>
  <si>
    <t>психолог</t>
  </si>
  <si>
    <t>апаратник з кристалізації</t>
  </si>
  <si>
    <t>1237.2</t>
  </si>
  <si>
    <t>завідувач бібліотеки</t>
  </si>
  <si>
    <t>Бригадир на дільницях основного виробництва (інші кваліфіковані роботи)</t>
  </si>
  <si>
    <t>слюсар з обслуговування теплових мереж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</si>
  <si>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</si>
  <si>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</si>
  <si>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</si>
  <si>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</si>
  <si>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</si>
  <si>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</si>
  <si>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</si>
  <si>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технік-лаборант (біологічні дослідження)</t>
  </si>
  <si>
    <t>апаратник круп'яного виробництва</t>
  </si>
  <si>
    <t>оператор автомата для розливання молочної продукції у пакети та плівку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</si>
  <si>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</si>
  <si>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</si>
  <si>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</si>
  <si>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</si>
  <si>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</si>
  <si>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</si>
  <si>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2453.2</t>
  </si>
  <si>
    <t>Авіаційний технік з планера та двигунів</t>
  </si>
  <si>
    <t>Оператор пульта керування кіноустановкою</t>
  </si>
  <si>
    <t>машиніст гранулювання пластичних мас</t>
  </si>
  <si>
    <t>начальник майстерні</t>
  </si>
  <si>
    <t>9161</t>
  </si>
  <si>
    <t>7241</t>
  </si>
  <si>
    <t>інженер з автоматизованих систем керування виробництвом</t>
  </si>
  <si>
    <t>свинар</t>
  </si>
  <si>
    <t>Начальник служби</t>
  </si>
  <si>
    <t>7322</t>
  </si>
  <si>
    <t>інженер з технічного нагляду</t>
  </si>
  <si>
    <t>водій електро- та автовізка</t>
  </si>
  <si>
    <t>респіраторник</t>
  </si>
  <si>
    <t>механік</t>
  </si>
  <si>
    <t>артист ансамблю (пісні й танцю, вокальноінструментального, вокального, естрадно- інструменталь</t>
  </si>
  <si>
    <t>Електрозварник ручного зварювання</t>
  </si>
  <si>
    <t>майстер виробничого навчання водінню</t>
  </si>
  <si>
    <t>кочегар технологічних печей</t>
  </si>
  <si>
    <t>апаратник кристалізації</t>
  </si>
  <si>
    <t>Асфальтобетонник</t>
  </si>
  <si>
    <t>соціальний робітник</t>
  </si>
  <si>
    <t>верстатник деревообробних верстатів</t>
  </si>
  <si>
    <t>оператор на відстійниках</t>
  </si>
  <si>
    <t>намотувальник котушок</t>
  </si>
  <si>
    <t>термообробник швацьких виробів</t>
  </si>
  <si>
    <t>фельдшер</t>
  </si>
  <si>
    <t>балетмейстер</t>
  </si>
  <si>
    <t>взуттьовик з ремонту взуття</t>
  </si>
  <si>
    <t>електромонтажник з освітлення та освітлювальних мереж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</si>
  <si>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</si>
  <si>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</si>
  <si>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</si>
  <si>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</si>
  <si>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</si>
  <si>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</si>
  <si>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</si>
  <si>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</si>
  <si>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</si>
  <si>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</si>
  <si>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</si>
  <si>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Технік-технолог (текстильна та легка промисловість)</t>
  </si>
  <si>
    <t>9142</t>
  </si>
  <si>
    <t>верстатник широкого профілю</t>
  </si>
  <si>
    <t>7222</t>
  </si>
  <si>
    <t>8155</t>
  </si>
  <si>
    <t>електромонтер з обслуговування електроустновок</t>
  </si>
  <si>
    <t xml:space="preserve">   Усього за розділом 6</t>
  </si>
  <si>
    <t>8111</t>
  </si>
  <si>
    <t>3330</t>
  </si>
  <si>
    <t>від 9000 до 10000 грн.</t>
  </si>
  <si>
    <t>різьбошліфувальник</t>
  </si>
  <si>
    <t>контролер у ливарному виробництві</t>
  </si>
  <si>
    <t>приймальник замовлень</t>
  </si>
  <si>
    <t>9333</t>
  </si>
  <si>
    <t>7413</t>
  </si>
  <si>
    <t>сортувальник матеріалів та виробів з деревини</t>
  </si>
  <si>
    <t>модельєр колодок</t>
  </si>
  <si>
    <t>лісоруб</t>
  </si>
  <si>
    <t>завантажувач дробильно-помельного устаткування</t>
  </si>
  <si>
    <t>ведучий програми</t>
  </si>
  <si>
    <t>2229.2</t>
  </si>
  <si>
    <t>лікар-онколог</t>
  </si>
  <si>
    <t>начальник цеху</t>
  </si>
  <si>
    <t>1229.1</t>
  </si>
  <si>
    <t>7442</t>
  </si>
  <si>
    <t>Машиніст електростанції пересувної</t>
  </si>
  <si>
    <t>Касир-операціоніст</t>
  </si>
  <si>
    <t>газорізальник</t>
  </si>
  <si>
    <t>мінімальна</t>
  </si>
  <si>
    <t>монтажник санітарно-технічних систем і устаткування</t>
  </si>
  <si>
    <t>головний механік</t>
  </si>
  <si>
    <t>сестра медична-анестезист</t>
  </si>
  <si>
    <t>Кондуктор громадського транспорту</t>
  </si>
  <si>
    <t>2359.2</t>
  </si>
  <si>
    <t>9152</t>
  </si>
  <si>
    <t>опалювач</t>
  </si>
  <si>
    <t>енергетик</t>
  </si>
  <si>
    <t>від 7000 до 8000 грн.</t>
  </si>
  <si>
    <t>Обліковець з реєстрації бухгалтерських даних</t>
  </si>
  <si>
    <t>футерувальник-муляр</t>
  </si>
  <si>
    <t>контролер енергонагляду</t>
  </si>
  <si>
    <t>токар-карусельник</t>
  </si>
  <si>
    <t>гасильник вапна</t>
  </si>
  <si>
    <t>Кваліфіковані робітники сільського та лісового господарств, риборозведення та рибальства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</si>
  <si>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</si>
  <si>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</si>
  <si>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</si>
  <si>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контролер малярних робіт</t>
  </si>
  <si>
    <t>7423</t>
  </si>
  <si>
    <t>Фахівець з раціоналізації виробництва</t>
  </si>
  <si>
    <t>акомпаніатор</t>
  </si>
  <si>
    <t>лікар ветеринарної медицини</t>
  </si>
  <si>
    <t>8275</t>
  </si>
  <si>
    <t>складальник верху взуття</t>
  </si>
  <si>
    <t>готувач розчинів та сумішей</t>
  </si>
  <si>
    <t>Менеджер (управитель) в оптовій торговлі</t>
  </si>
  <si>
    <t>4115</t>
  </si>
  <si>
    <t>виготовлювач натуральної ковбасної оболонки</t>
  </si>
  <si>
    <t>А</t>
  </si>
  <si>
    <t>3450</t>
  </si>
  <si>
    <t>оператор склоформувальних машин</t>
  </si>
  <si>
    <t>пробовідбірник</t>
  </si>
  <si>
    <t>інженер-конструктор (механіка)</t>
  </si>
  <si>
    <t>Усього</t>
  </si>
  <si>
    <t>3417</t>
  </si>
  <si>
    <t>дезінфектор</t>
  </si>
  <si>
    <t>1223.2</t>
  </si>
  <si>
    <t>комплектувальник</t>
  </si>
  <si>
    <t>машиніст-кранівник</t>
  </si>
  <si>
    <t>черговий пульта керування</t>
  </si>
  <si>
    <t>4144</t>
  </si>
  <si>
    <t>начальник виробничого відділу</t>
  </si>
  <si>
    <t>гардеробник</t>
  </si>
  <si>
    <t>помічник майстра (текстильні, хутряні та шкіряні вироби)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</si>
  <si>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</si>
  <si>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</si>
  <si>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</si>
  <si>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</si>
  <si>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</si>
  <si>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</si>
  <si>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Дизайнер графічних робіт</t>
  </si>
  <si>
    <t>токар-револьверник</t>
  </si>
  <si>
    <t>електромонтер з ремонту та обслуговування електроустаткування</t>
  </si>
  <si>
    <t>електромонтер з обслуговування і ремонту установок захисту від корозії підземних трубопроводів</t>
  </si>
  <si>
    <t>3113</t>
  </si>
  <si>
    <t>робітник фермерського господарства</t>
  </si>
  <si>
    <t>завідувач відділу</t>
  </si>
  <si>
    <t>Інженер з охорони природних екосистем</t>
  </si>
  <si>
    <t>1474</t>
  </si>
  <si>
    <t>3475</t>
  </si>
  <si>
    <t>8131</t>
  </si>
  <si>
    <t>транспортувальник (обслуговування механізмів)</t>
  </si>
  <si>
    <t>маркшейдер</t>
  </si>
  <si>
    <t>монтажник зв'язку-кабельник</t>
  </si>
  <si>
    <t>формувальник ручного формування</t>
  </si>
  <si>
    <t>від 6000 до 7000 грн.</t>
  </si>
  <si>
    <t>8212</t>
  </si>
  <si>
    <t>кухонний робітник</t>
  </si>
  <si>
    <t>7433</t>
  </si>
  <si>
    <t>оператор на автоматичних та напівавтоматичних лініях у деревообробленні</t>
  </si>
  <si>
    <t>8285</t>
  </si>
  <si>
    <t>налагоджувальник устаткування у виробництві харчової продукції</t>
  </si>
  <si>
    <t>7990</t>
  </si>
  <si>
    <t>формувальник машинного формування</t>
  </si>
  <si>
    <t>інженер-програміст</t>
  </si>
  <si>
    <t>Працівники сфери торгівлі та послуг</t>
  </si>
  <si>
    <t>начальник бази (виробничого обслуговування, резерву, здавальної та ін.)</t>
  </si>
  <si>
    <t>силосник</t>
  </si>
  <si>
    <t>Фахівець з рекреації</t>
  </si>
  <si>
    <t>8322</t>
  </si>
  <si>
    <t xml:space="preserve">   Усього за розділом 9</t>
  </si>
  <si>
    <t>налагоджувальник холодноштампувального устаткування</t>
  </si>
  <si>
    <t>керівник гуртка</t>
  </si>
  <si>
    <t>оператор установки безтарного зберігання сировини</t>
  </si>
  <si>
    <t>Машиніст тепловоза</t>
  </si>
  <si>
    <t>лікар-фізіотерапевт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</si>
  <si>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</si>
  <si>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</si>
  <si>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</si>
  <si>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</si>
  <si>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головний інженер проекту</t>
  </si>
  <si>
    <t>Авіаційний технік з паливно-мастильних матеріалів</t>
  </si>
  <si>
    <t>Начальник цеху</t>
  </si>
  <si>
    <t>бібліограф</t>
  </si>
  <si>
    <t>артист-вокаліст (оперний, камерний, соліст, соліст-бандурист, музичної комедії, естради та ін.</t>
  </si>
  <si>
    <t>8112</t>
  </si>
  <si>
    <t>машиніст зернових навантажувально-розвантажувальних машин</t>
  </si>
  <si>
    <t>лаборант хіміко-бактеріологічного аналізу</t>
  </si>
  <si>
    <t>апаратник комбікормового виробництва</t>
  </si>
  <si>
    <t>Завідувач сектору</t>
  </si>
  <si>
    <t>7414</t>
  </si>
  <si>
    <t>заступник директора</t>
  </si>
  <si>
    <t>кореспондент</t>
  </si>
  <si>
    <t>слюсар з виготовлення деталей та вузлів систем вентиляції, кондиціювання повітря,пневмо-транспорту й аспірації</t>
  </si>
  <si>
    <t>майстер поїзда (відновного, рейкозварювального)</t>
  </si>
  <si>
    <t>8266</t>
  </si>
  <si>
    <t>фельд'єгер</t>
  </si>
  <si>
    <t>Соціальний працівник</t>
  </si>
  <si>
    <t>Електрогазозварник</t>
  </si>
  <si>
    <t>8141</t>
  </si>
  <si>
    <t>інженер з комп'ютерних систем</t>
  </si>
  <si>
    <t>начальник лабораторії з контролю виробництва</t>
  </si>
  <si>
    <t>бляхар</t>
  </si>
  <si>
    <t>адміністративний помічник</t>
  </si>
  <si>
    <t>контролер продукції збагачення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</si>
  <si>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</si>
  <si>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</si>
  <si>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</si>
  <si>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</si>
  <si>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Оператор інкубаторно-птахівничої станції</t>
  </si>
  <si>
    <t>охоронець</t>
  </si>
  <si>
    <t>завідувач виробництва</t>
  </si>
  <si>
    <t>3119</t>
  </si>
  <si>
    <t>сестра медична з масажу</t>
  </si>
  <si>
    <t>оператор лінії для виробництва борошна та гранул</t>
  </si>
  <si>
    <t>8251</t>
  </si>
  <si>
    <t>виставник</t>
  </si>
  <si>
    <t>інженер з комплектування устаткування й матеріалів</t>
  </si>
  <si>
    <t>бджоляр</t>
  </si>
  <si>
    <t>8332</t>
  </si>
  <si>
    <t>тістороб</t>
  </si>
  <si>
    <t>диспетчер автомобільного транспорту</t>
  </si>
  <si>
    <t>2445.2</t>
  </si>
  <si>
    <t>директор дошкільного виховного закладу</t>
  </si>
  <si>
    <t>3229</t>
  </si>
  <si>
    <t>інженер-електронік</t>
  </si>
  <si>
    <t>сестра медична зі стоматології</t>
  </si>
  <si>
    <t>автоматник</t>
  </si>
  <si>
    <t>бібліотекар</t>
  </si>
  <si>
    <t>оператор розфасовувально-пакувального автомата</t>
  </si>
  <si>
    <t>№</t>
  </si>
  <si>
    <t>слюсар-сантехнік</t>
  </si>
  <si>
    <t>плавильник металу та сплавів</t>
  </si>
  <si>
    <t>Організатор з постачання</t>
  </si>
  <si>
    <t xml:space="preserve">Лікар-терапевт </t>
  </si>
  <si>
    <t>валяльник</t>
  </si>
  <si>
    <t>економіст із збуту</t>
  </si>
  <si>
    <t>закрійник</t>
  </si>
  <si>
    <t>відрізальник стрічки скла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</si>
  <si>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</si>
  <si>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</si>
  <si>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</si>
  <si>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</si>
  <si>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начальник служби</t>
  </si>
  <si>
    <t>методист</t>
  </si>
  <si>
    <t>Маляр</t>
  </si>
  <si>
    <t>8276</t>
  </si>
  <si>
    <t>інженер з метрології</t>
  </si>
  <si>
    <t>Монтажник з монтажу сталевих та залізобетонних конструкцій</t>
  </si>
  <si>
    <t>7216</t>
  </si>
  <si>
    <t>секретар-друкарка</t>
  </si>
  <si>
    <t>директор (інший керівник) підприємства, установи, організації фізкультурно-спор- тивної спрямо</t>
  </si>
  <si>
    <t>обробник матеріалів та готових виробів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</si>
  <si>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</si>
  <si>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</si>
  <si>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</si>
  <si>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</si>
  <si>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</si>
  <si>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інженер з підготовки кадрів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</si>
  <si>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</si>
  <si>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</si>
  <si>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</si>
  <si>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3449</t>
  </si>
  <si>
    <t>фрезерувальник</t>
  </si>
  <si>
    <t>маслороб</t>
  </si>
  <si>
    <t>складальник виробів з деревини</t>
  </si>
  <si>
    <t>7245</t>
  </si>
  <si>
    <t>Фахівці</t>
  </si>
  <si>
    <t>7120</t>
  </si>
  <si>
    <t>Технічні службовці</t>
  </si>
  <si>
    <t>стропальник</t>
  </si>
  <si>
    <t>Машиніст незнімної дрезини</t>
  </si>
  <si>
    <t>машиніст укладача асфальтобетону</t>
  </si>
  <si>
    <t>4132</t>
  </si>
  <si>
    <t>апаратник процесу бродіння</t>
  </si>
  <si>
    <t>8290</t>
  </si>
  <si>
    <t>Асистент вихователя дошкільного навчального закладу</t>
  </si>
  <si>
    <t>7311</t>
  </si>
  <si>
    <t>птахівник</t>
  </si>
  <si>
    <t>люковий (гірничі роботи)</t>
  </si>
  <si>
    <t>машиніст завантажувальних механізмів</t>
  </si>
  <si>
    <t>машиніст буртоукладальної машини</t>
  </si>
  <si>
    <t>6129</t>
  </si>
  <si>
    <t>тренер-викладач з виду спорту (спортивної школи, секції і т. ін.)</t>
  </si>
  <si>
    <t>майстер цеху</t>
  </si>
  <si>
    <t>електромонтер тягової підстанції</t>
  </si>
  <si>
    <t>2144.2</t>
  </si>
  <si>
    <t>машиніст автомобілерозвантажувача</t>
  </si>
  <si>
    <t>Інженер з профілактичних робіт</t>
  </si>
  <si>
    <t>4190</t>
  </si>
  <si>
    <t>8159</t>
  </si>
  <si>
    <t>Юрист</t>
  </si>
  <si>
    <t>обрубувач</t>
  </si>
  <si>
    <t>слюсар з ремонту устаткування теплових мереж</t>
  </si>
  <si>
    <t>апаратник хімводоочищення</t>
  </si>
  <si>
    <t>Технік-лаборант</t>
  </si>
  <si>
    <t>Авторемонтник</t>
  </si>
  <si>
    <t>3415</t>
  </si>
  <si>
    <t>оператор пральних машин</t>
  </si>
  <si>
    <t>Завідувач відділення</t>
  </si>
  <si>
    <t>Інженер-гідротехнік</t>
  </si>
  <si>
    <t>7211</t>
  </si>
  <si>
    <t>наждачник</t>
  </si>
  <si>
    <t>контролер газового господарства</t>
  </si>
  <si>
    <t>головний юрисконсульт</t>
  </si>
  <si>
    <t>4142</t>
  </si>
  <si>
    <t>4223</t>
  </si>
  <si>
    <t>піскоструминник</t>
  </si>
  <si>
    <t>оператор комп'ютерного набору</t>
  </si>
  <si>
    <t>робітник з комплексного обслуговування й ремонту будинків</t>
  </si>
  <si>
    <t>1229.5</t>
  </si>
  <si>
    <t>екіпірувальник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</si>
  <si>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</si>
  <si>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</si>
  <si>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</si>
  <si>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</si>
  <si>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оцінювач</t>
  </si>
  <si>
    <t>лікар-ортопед-травматолог</t>
  </si>
  <si>
    <t>шліфувальник по дереву</t>
  </si>
  <si>
    <t>начальник бюро</t>
  </si>
  <si>
    <t>рентгенолаборант</t>
  </si>
  <si>
    <t>апаратник деаерації</t>
  </si>
  <si>
    <t>Найпростіші професії</t>
  </si>
  <si>
    <t>заточувальник</t>
  </si>
  <si>
    <t>2332</t>
  </si>
  <si>
    <t>інженер-механік груповий</t>
  </si>
  <si>
    <t>контролер верстатних та слюсарних робіт (верстатні роботи)</t>
  </si>
  <si>
    <t>1314</t>
  </si>
  <si>
    <t>слюсар з ремонту та обслуговування систем вентиляції та кондиціювання</t>
  </si>
  <si>
    <t>машиніст різальних машин</t>
  </si>
  <si>
    <t>Обліковець</t>
  </si>
  <si>
    <t>оператор розкрійного устаткування</t>
  </si>
  <si>
    <t>електромонтер з ремонту та монтажу кабельних ліній</t>
  </si>
  <si>
    <t>Вчитель загальноосвітнього навчального закладу</t>
  </si>
  <si>
    <t>оператор лінії у виробництві харчової продукції (перероблення фруктів, овочів, олієнасіння та горіхів)</t>
  </si>
  <si>
    <t>водолаз</t>
  </si>
  <si>
    <t>слюсар-електрик з обслуговування та ремонту металоконструкцій метрополітену</t>
  </si>
  <si>
    <t>9141</t>
  </si>
  <si>
    <t>5220</t>
  </si>
  <si>
    <t>7221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</si>
  <si>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</si>
  <si>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керуючий фермою</t>
  </si>
  <si>
    <t>інструктор з праці</t>
  </si>
  <si>
    <t>8154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</si>
  <si>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</si>
  <si>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</si>
  <si>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</si>
  <si>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Поліцейський (за спеціалізаціями)</t>
  </si>
  <si>
    <t>лаборант електромеханічних випробовувань та вимірювань</t>
  </si>
  <si>
    <t>слюсар з ремонту технологічних установок</t>
  </si>
  <si>
    <t>головний економіст</t>
  </si>
  <si>
    <t>налагоджувальник технологічного устаткування (електронна техніка)</t>
  </si>
  <si>
    <t>дояр</t>
  </si>
  <si>
    <t>7412</t>
  </si>
  <si>
    <t>2455.2</t>
  </si>
  <si>
    <t>8264</t>
  </si>
  <si>
    <t>2423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</si>
  <si>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</si>
  <si>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</si>
  <si>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</si>
  <si>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</si>
  <si>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електронно-обчислювальних та обчислювальних машин</t>
  </si>
  <si>
    <t>Фахівець з методів розширення ринку збуту (маркетолог)</t>
  </si>
  <si>
    <t>оператор котельні</t>
  </si>
  <si>
    <t>7441</t>
  </si>
  <si>
    <t>технік-теплотехнік</t>
  </si>
  <si>
    <t>бармен</t>
  </si>
  <si>
    <t>Механік протезно-ортопедичних виробів</t>
  </si>
  <si>
    <t>контролер-касир</t>
  </si>
  <si>
    <t>4133</t>
  </si>
  <si>
    <t>секретар навчальної частини (диспетчер)</t>
  </si>
  <si>
    <t>1448.1</t>
  </si>
  <si>
    <t>кочегар-випалювач</t>
  </si>
  <si>
    <t>сиросолільник</t>
  </si>
  <si>
    <t>приймальник сировини</t>
  </si>
  <si>
    <t>адміністратор бази даних</t>
  </si>
  <si>
    <t>зварник арматурних сіток та каркасів</t>
  </si>
  <si>
    <t>модельєр ортопедичного взуття</t>
  </si>
  <si>
    <t>робітник зеленого будівництва</t>
  </si>
  <si>
    <t>сестра медична стаціонару</t>
  </si>
  <si>
    <t>3227</t>
  </si>
  <si>
    <t>2454.2</t>
  </si>
  <si>
    <t>інженер електрозв'язку</t>
  </si>
  <si>
    <t>Менеджер (управитель) з персоналу</t>
  </si>
  <si>
    <t>апаратник виробництва кисломолочних та дитячих молочних продуктів</t>
  </si>
  <si>
    <t>Офісний службовець (інформація)</t>
  </si>
  <si>
    <t>головний бухгалтер</t>
  </si>
  <si>
    <t>касир квитковий</t>
  </si>
  <si>
    <t>сестра медична операційна</t>
  </si>
  <si>
    <t>механік цеху</t>
  </si>
  <si>
    <t>апаратник виробництва плавленого сиру</t>
  </si>
  <si>
    <t>машиніст екскаватора одноковшового</t>
  </si>
  <si>
    <t>Розмір заробітної плати у вакансіях станом на 1 жовтня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</si>
</sst>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9" applyNumberFormat="0" applyAlignment="0" applyProtection="0"/>
    <xf numFmtId="0" fontId="44" fillId="49" borderId="10" applyNumberFormat="0" applyAlignment="0" applyProtection="0"/>
    <xf numFmtId="0" fontId="45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50" borderId="15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7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668"/>
  <sheetViews>
    <sheetView tabSelected="1" zoomScalePageLayoutView="0" workbookViewId="0" topLeftCell="A1">
      <selection activeCell="S4" sqref="S4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9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19" customWidth="1"/>
    <col min="16" max="16" width="8.875" style="0" hidden="1" customWidth="1"/>
  </cols>
  <sheetData>
    <row r="1" spans="1:15" ht="18.75" customHeight="1">
      <c r="A1" s="27" t="s">
        <v>913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29" t="s">
        <v>751</v>
      </c>
      <c r="B3" s="24"/>
      <c r="C3" s="26" t="s">
        <v>288</v>
      </c>
      <c r="D3" s="24" t="s">
        <v>459</v>
      </c>
      <c r="E3" s="24" t="s">
        <v>57</v>
      </c>
      <c r="F3" s="24"/>
      <c r="G3" s="24"/>
      <c r="H3" s="24"/>
      <c r="I3" s="24"/>
      <c r="J3" s="24"/>
      <c r="K3" s="24"/>
      <c r="L3" s="24"/>
      <c r="M3" s="24"/>
      <c r="N3" s="24"/>
      <c r="O3" s="25" t="s">
        <v>29</v>
      </c>
    </row>
    <row r="4" spans="1:15" ht="94.5" customHeight="1">
      <c r="A4" s="29"/>
      <c r="B4" s="24"/>
      <c r="C4" s="26"/>
      <c r="D4" s="24"/>
      <c r="E4" s="1" t="s">
        <v>609</v>
      </c>
      <c r="F4" s="1" t="s">
        <v>52</v>
      </c>
      <c r="G4" s="1" t="s">
        <v>258</v>
      </c>
      <c r="H4" s="1" t="s">
        <v>210</v>
      </c>
      <c r="I4" s="1" t="s">
        <v>676</v>
      </c>
      <c r="J4" s="1" t="s">
        <v>618</v>
      </c>
      <c r="K4" s="1" t="s">
        <v>202</v>
      </c>
      <c r="L4" s="1" t="s">
        <v>590</v>
      </c>
      <c r="M4" s="1" t="s">
        <v>333</v>
      </c>
      <c r="N4" s="1" t="s">
        <v>22</v>
      </c>
      <c r="O4" s="25"/>
    </row>
    <row r="5" spans="1:15" s="16" customFormat="1" ht="12" customHeight="1">
      <c r="A5" s="14" t="s">
        <v>639</v>
      </c>
      <c r="B5" s="14" t="s">
        <v>775</v>
      </c>
      <c r="C5" s="15" t="s">
        <v>485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21">
        <v>12</v>
      </c>
    </row>
    <row r="6" spans="1:15" s="13" customFormat="1" ht="12.75">
      <c r="A6" s="5">
        <v>1</v>
      </c>
      <c r="B6" s="10" t="s">
        <v>644</v>
      </c>
      <c r="C6" s="11"/>
      <c r="D6" s="12">
        <f>SUM(E6:N6)</f>
        <v>4485</v>
      </c>
      <c r="E6" s="12">
        <f aca="true" t="shared" si="0" ref="E6:N6">SUM(E7:E15)</f>
        <v>1270</v>
      </c>
      <c r="F6" s="12">
        <f t="shared" si="0"/>
        <v>516</v>
      </c>
      <c r="G6" s="12">
        <f t="shared" si="0"/>
        <v>766</v>
      </c>
      <c r="H6" s="12">
        <f t="shared" si="0"/>
        <v>584</v>
      </c>
      <c r="I6" s="12">
        <f t="shared" si="0"/>
        <v>397</v>
      </c>
      <c r="J6" s="12">
        <f t="shared" si="0"/>
        <v>363</v>
      </c>
      <c r="K6" s="12">
        <f t="shared" si="0"/>
        <v>166</v>
      </c>
      <c r="L6" s="12">
        <f t="shared" si="0"/>
        <v>59</v>
      </c>
      <c r="M6" s="12">
        <f t="shared" si="0"/>
        <v>223</v>
      </c>
      <c r="N6" s="12">
        <f t="shared" si="0"/>
        <v>141</v>
      </c>
      <c r="O6" s="17">
        <f>IF(D6=0,0,SUMPRODUCT(D7:D15,O7:O15)/D6)</f>
        <v>5578.276051282051</v>
      </c>
    </row>
    <row r="7" spans="1:16" s="2" customFormat="1" ht="38.25">
      <c r="A7" s="5">
        <v>2</v>
      </c>
      <c r="B7" s="6" t="s">
        <v>432</v>
      </c>
      <c r="C7" s="8"/>
      <c r="D7" s="7">
        <f aca="true" t="shared" si="1" ref="D7:P7">D100</f>
        <v>215</v>
      </c>
      <c r="E7" s="7">
        <f t="shared" si="1"/>
        <v>29</v>
      </c>
      <c r="F7" s="7">
        <f t="shared" si="1"/>
        <v>23</v>
      </c>
      <c r="G7" s="7">
        <f t="shared" si="1"/>
        <v>64</v>
      </c>
      <c r="H7" s="7">
        <f t="shared" si="1"/>
        <v>27</v>
      </c>
      <c r="I7" s="7">
        <f t="shared" si="1"/>
        <v>30</v>
      </c>
      <c r="J7" s="7">
        <f t="shared" si="1"/>
        <v>11</v>
      </c>
      <c r="K7" s="7">
        <f t="shared" si="1"/>
        <v>17</v>
      </c>
      <c r="L7" s="7">
        <f t="shared" si="1"/>
        <v>2</v>
      </c>
      <c r="M7" s="7">
        <f t="shared" si="1"/>
        <v>10</v>
      </c>
      <c r="N7" s="7">
        <f t="shared" si="1"/>
        <v>2</v>
      </c>
      <c r="O7" s="18">
        <f t="shared" si="1"/>
        <v>5504.223162790699</v>
      </c>
      <c r="P7" s="2">
        <f t="shared" si="1"/>
        <v>0</v>
      </c>
    </row>
    <row r="8" spans="1:16" s="2" customFormat="1" ht="15" customHeight="1">
      <c r="A8" s="5">
        <v>3</v>
      </c>
      <c r="B8" s="6" t="s">
        <v>379</v>
      </c>
      <c r="C8" s="8"/>
      <c r="D8" s="7">
        <f aca="true" t="shared" si="2" ref="D8:P8">D194</f>
        <v>372</v>
      </c>
      <c r="E8" s="7">
        <f t="shared" si="2"/>
        <v>97</v>
      </c>
      <c r="F8" s="7">
        <f t="shared" si="2"/>
        <v>31</v>
      </c>
      <c r="G8" s="7">
        <f t="shared" si="2"/>
        <v>98</v>
      </c>
      <c r="H8" s="7">
        <f t="shared" si="2"/>
        <v>59</v>
      </c>
      <c r="I8" s="7">
        <f t="shared" si="2"/>
        <v>45</v>
      </c>
      <c r="J8" s="7">
        <f t="shared" si="2"/>
        <v>19</v>
      </c>
      <c r="K8" s="7">
        <f t="shared" si="2"/>
        <v>10</v>
      </c>
      <c r="L8" s="7">
        <f t="shared" si="2"/>
        <v>6</v>
      </c>
      <c r="M8" s="7">
        <f t="shared" si="2"/>
        <v>7</v>
      </c>
      <c r="N8" s="7">
        <f t="shared" si="2"/>
        <v>0</v>
      </c>
      <c r="O8" s="18">
        <f t="shared" si="2"/>
        <v>4921.466586021505</v>
      </c>
      <c r="P8" s="2">
        <f t="shared" si="2"/>
        <v>0</v>
      </c>
    </row>
    <row r="9" spans="1:16" s="2" customFormat="1" ht="15" customHeight="1">
      <c r="A9" s="5">
        <v>4</v>
      </c>
      <c r="B9" s="6" t="s">
        <v>788</v>
      </c>
      <c r="C9" s="8"/>
      <c r="D9" s="7">
        <f aca="true" t="shared" si="3" ref="D9:P9">D263</f>
        <v>377</v>
      </c>
      <c r="E9" s="7">
        <f t="shared" si="3"/>
        <v>155</v>
      </c>
      <c r="F9" s="7">
        <f t="shared" si="3"/>
        <v>39</v>
      </c>
      <c r="G9" s="7">
        <f t="shared" si="3"/>
        <v>70</v>
      </c>
      <c r="H9" s="7">
        <f t="shared" si="3"/>
        <v>64</v>
      </c>
      <c r="I9" s="7">
        <f t="shared" si="3"/>
        <v>17</v>
      </c>
      <c r="J9" s="7">
        <f t="shared" si="3"/>
        <v>10</v>
      </c>
      <c r="K9" s="7">
        <f t="shared" si="3"/>
        <v>13</v>
      </c>
      <c r="L9" s="7">
        <f t="shared" si="3"/>
        <v>4</v>
      </c>
      <c r="M9" s="7">
        <f t="shared" si="3"/>
        <v>5</v>
      </c>
      <c r="N9" s="7">
        <f t="shared" si="3"/>
        <v>0</v>
      </c>
      <c r="O9" s="18">
        <f t="shared" si="3"/>
        <v>4609.701167108753</v>
      </c>
      <c r="P9" s="2">
        <f t="shared" si="3"/>
        <v>0</v>
      </c>
    </row>
    <row r="10" spans="1:16" s="2" customFormat="1" ht="15" customHeight="1">
      <c r="A10" s="5">
        <v>5</v>
      </c>
      <c r="B10" s="6" t="s">
        <v>790</v>
      </c>
      <c r="C10" s="8"/>
      <c r="D10" s="7">
        <f aca="true" t="shared" si="4" ref="D10:P10">D287</f>
        <v>105</v>
      </c>
      <c r="E10" s="7">
        <f t="shared" si="4"/>
        <v>28</v>
      </c>
      <c r="F10" s="7">
        <f t="shared" si="4"/>
        <v>32</v>
      </c>
      <c r="G10" s="7">
        <f t="shared" si="4"/>
        <v>24</v>
      </c>
      <c r="H10" s="7">
        <f t="shared" si="4"/>
        <v>11</v>
      </c>
      <c r="I10" s="7">
        <f t="shared" si="4"/>
        <v>9</v>
      </c>
      <c r="J10" s="7">
        <f t="shared" si="4"/>
        <v>0</v>
      </c>
      <c r="K10" s="7">
        <f t="shared" si="4"/>
        <v>0</v>
      </c>
      <c r="L10" s="7">
        <f t="shared" si="4"/>
        <v>0</v>
      </c>
      <c r="M10" s="7">
        <f t="shared" si="4"/>
        <v>1</v>
      </c>
      <c r="N10" s="7">
        <f t="shared" si="4"/>
        <v>0</v>
      </c>
      <c r="O10" s="18">
        <f t="shared" si="4"/>
        <v>4149.162571428572</v>
      </c>
      <c r="P10" s="2">
        <f t="shared" si="4"/>
        <v>0</v>
      </c>
    </row>
    <row r="11" spans="1:16" ht="25.5">
      <c r="A11" s="3">
        <v>6</v>
      </c>
      <c r="B11" s="6" t="s">
        <v>686</v>
      </c>
      <c r="D11" s="4">
        <f aca="true" t="shared" si="5" ref="D11:P11">D309</f>
        <v>414</v>
      </c>
      <c r="E11" s="4">
        <f t="shared" si="5"/>
        <v>161</v>
      </c>
      <c r="F11" s="4">
        <f t="shared" si="5"/>
        <v>91</v>
      </c>
      <c r="G11" s="4">
        <f t="shared" si="5"/>
        <v>81</v>
      </c>
      <c r="H11" s="4">
        <f t="shared" si="5"/>
        <v>50</v>
      </c>
      <c r="I11" s="4">
        <f t="shared" si="5"/>
        <v>9</v>
      </c>
      <c r="J11" s="4">
        <f t="shared" si="5"/>
        <v>20</v>
      </c>
      <c r="K11" s="4">
        <f t="shared" si="5"/>
        <v>2</v>
      </c>
      <c r="L11" s="4">
        <f t="shared" si="5"/>
        <v>0</v>
      </c>
      <c r="M11" s="4">
        <f t="shared" si="5"/>
        <v>0</v>
      </c>
      <c r="N11" s="4">
        <f t="shared" si="5"/>
        <v>0</v>
      </c>
      <c r="O11" s="19">
        <f t="shared" si="5"/>
        <v>4232.668671497584</v>
      </c>
      <c r="P11">
        <f t="shared" si="5"/>
        <v>0</v>
      </c>
    </row>
    <row r="12" spans="1:16" ht="63.75">
      <c r="A12" s="3">
        <v>7</v>
      </c>
      <c r="B12" s="6" t="s">
        <v>624</v>
      </c>
      <c r="D12" s="4">
        <f aca="true" t="shared" si="6" ref="D12:P12">D326</f>
        <v>35</v>
      </c>
      <c r="E12" s="4">
        <f t="shared" si="6"/>
        <v>14</v>
      </c>
      <c r="F12" s="4">
        <f t="shared" si="6"/>
        <v>5</v>
      </c>
      <c r="G12" s="4">
        <f t="shared" si="6"/>
        <v>10</v>
      </c>
      <c r="H12" s="4">
        <f t="shared" si="6"/>
        <v>3</v>
      </c>
      <c r="I12" s="4">
        <f t="shared" si="6"/>
        <v>2</v>
      </c>
      <c r="J12" s="4">
        <f t="shared" si="6"/>
        <v>1</v>
      </c>
      <c r="K12" s="4">
        <f t="shared" si="6"/>
        <v>0</v>
      </c>
      <c r="L12" s="4">
        <f t="shared" si="6"/>
        <v>0</v>
      </c>
      <c r="M12" s="4">
        <f t="shared" si="6"/>
        <v>0</v>
      </c>
      <c r="N12" s="4">
        <f t="shared" si="6"/>
        <v>0</v>
      </c>
      <c r="O12" s="19">
        <f t="shared" si="6"/>
        <v>4215.313999999999</v>
      </c>
      <c r="P12">
        <f t="shared" si="6"/>
        <v>0</v>
      </c>
    </row>
    <row r="13" spans="1:16" ht="25.5">
      <c r="A13" s="3">
        <v>8</v>
      </c>
      <c r="B13" s="6" t="s">
        <v>321</v>
      </c>
      <c r="D13" s="4">
        <f aca="true" t="shared" si="7" ref="D13:P13">D469</f>
        <v>1269</v>
      </c>
      <c r="E13" s="4">
        <f t="shared" si="7"/>
        <v>220</v>
      </c>
      <c r="F13" s="4">
        <f t="shared" si="7"/>
        <v>120</v>
      </c>
      <c r="G13" s="4">
        <f t="shared" si="7"/>
        <v>150</v>
      </c>
      <c r="H13" s="4">
        <f t="shared" si="7"/>
        <v>183</v>
      </c>
      <c r="I13" s="4">
        <f t="shared" si="7"/>
        <v>142</v>
      </c>
      <c r="J13" s="4">
        <f t="shared" si="7"/>
        <v>206</v>
      </c>
      <c r="K13" s="4">
        <f t="shared" si="7"/>
        <v>69</v>
      </c>
      <c r="L13" s="4">
        <f t="shared" si="7"/>
        <v>11</v>
      </c>
      <c r="M13" s="4">
        <f t="shared" si="7"/>
        <v>84</v>
      </c>
      <c r="N13" s="4">
        <f t="shared" si="7"/>
        <v>84</v>
      </c>
      <c r="O13" s="19">
        <f t="shared" si="7"/>
        <v>6631.0548305752545</v>
      </c>
      <c r="P13">
        <f t="shared" si="7"/>
        <v>0</v>
      </c>
    </row>
    <row r="14" spans="1:16" ht="76.5">
      <c r="A14" s="3">
        <v>9</v>
      </c>
      <c r="B14" s="6" t="s">
        <v>271</v>
      </c>
      <c r="D14" s="4">
        <f aca="true" t="shared" si="8" ref="D14:P14">D636</f>
        <v>992</v>
      </c>
      <c r="E14" s="4">
        <f t="shared" si="8"/>
        <v>201</v>
      </c>
      <c r="F14" s="4">
        <f t="shared" si="8"/>
        <v>83</v>
      </c>
      <c r="G14" s="4">
        <f t="shared" si="8"/>
        <v>182</v>
      </c>
      <c r="H14" s="4">
        <f t="shared" si="8"/>
        <v>137</v>
      </c>
      <c r="I14" s="4">
        <f t="shared" si="8"/>
        <v>109</v>
      </c>
      <c r="J14" s="4">
        <f t="shared" si="8"/>
        <v>59</v>
      </c>
      <c r="K14" s="4">
        <f t="shared" si="8"/>
        <v>40</v>
      </c>
      <c r="L14" s="4">
        <f t="shared" si="8"/>
        <v>31</v>
      </c>
      <c r="M14" s="4">
        <f t="shared" si="8"/>
        <v>95</v>
      </c>
      <c r="N14" s="4">
        <f t="shared" si="8"/>
        <v>55</v>
      </c>
      <c r="O14" s="19">
        <f t="shared" si="8"/>
        <v>6405.617651209677</v>
      </c>
      <c r="P14">
        <f t="shared" si="8"/>
        <v>0</v>
      </c>
    </row>
    <row r="15" spans="1:16" ht="15" customHeight="1">
      <c r="A15" s="3">
        <v>10</v>
      </c>
      <c r="B15" s="6" t="s">
        <v>843</v>
      </c>
      <c r="D15" s="4">
        <f aca="true" t="shared" si="9" ref="D15:P15">D668</f>
        <v>706</v>
      </c>
      <c r="E15" s="4">
        <f t="shared" si="9"/>
        <v>365</v>
      </c>
      <c r="F15" s="4">
        <f t="shared" si="9"/>
        <v>92</v>
      </c>
      <c r="G15" s="4">
        <f t="shared" si="9"/>
        <v>87</v>
      </c>
      <c r="H15" s="4">
        <f t="shared" si="9"/>
        <v>50</v>
      </c>
      <c r="I15" s="4">
        <f t="shared" si="9"/>
        <v>34</v>
      </c>
      <c r="J15" s="4">
        <f t="shared" si="9"/>
        <v>37</v>
      </c>
      <c r="K15" s="4">
        <f t="shared" si="9"/>
        <v>15</v>
      </c>
      <c r="L15" s="4">
        <f t="shared" si="9"/>
        <v>5</v>
      </c>
      <c r="M15" s="4">
        <f t="shared" si="9"/>
        <v>21</v>
      </c>
      <c r="N15" s="4">
        <f t="shared" si="9"/>
        <v>0</v>
      </c>
      <c r="O15" s="19">
        <f t="shared" si="9"/>
        <v>4478.488696883853</v>
      </c>
      <c r="P15">
        <f t="shared" si="9"/>
        <v>0</v>
      </c>
    </row>
    <row r="16" spans="2:15" ht="25.5">
      <c r="B16" s="6" t="s">
        <v>744</v>
      </c>
      <c r="C16" s="9" t="s">
        <v>115</v>
      </c>
      <c r="D16" s="4">
        <f aca="true" t="shared" si="10" ref="D16:D79">SUM(E16:N16)</f>
        <v>1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9">
        <v>6000</v>
      </c>
    </row>
    <row r="17" spans="2:15" ht="51">
      <c r="B17" s="6" t="s">
        <v>772</v>
      </c>
      <c r="C17" s="9" t="s">
        <v>115</v>
      </c>
      <c r="D17" s="4">
        <f t="shared" si="10"/>
        <v>1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9">
        <v>4000</v>
      </c>
    </row>
    <row r="18" spans="2:15" ht="25.5">
      <c r="B18" s="6" t="s">
        <v>135</v>
      </c>
      <c r="C18" s="9" t="s">
        <v>115</v>
      </c>
      <c r="D18" s="4">
        <f t="shared" si="10"/>
        <v>3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9">
        <v>4474.33</v>
      </c>
    </row>
    <row r="19" spans="2:15" ht="25.5">
      <c r="B19" s="6" t="s">
        <v>58</v>
      </c>
      <c r="C19" s="9" t="s">
        <v>115</v>
      </c>
      <c r="D19" s="4">
        <f t="shared" si="10"/>
        <v>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9">
        <v>6000</v>
      </c>
    </row>
    <row r="20" spans="2:15" ht="12.75">
      <c r="B20" s="6" t="s">
        <v>712</v>
      </c>
      <c r="C20" s="9" t="s">
        <v>115</v>
      </c>
      <c r="D20" s="4">
        <f t="shared" si="10"/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19">
        <v>8544.33</v>
      </c>
    </row>
    <row r="21" spans="2:15" ht="63.75">
      <c r="B21" s="6" t="s">
        <v>834</v>
      </c>
      <c r="C21" s="9" t="s">
        <v>115</v>
      </c>
      <c r="D21" s="4">
        <f t="shared" si="10"/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9">
        <v>3723</v>
      </c>
    </row>
    <row r="22" spans="2:15" ht="12.75">
      <c r="B22" s="6" t="s">
        <v>862</v>
      </c>
      <c r="C22" s="9" t="s">
        <v>335</v>
      </c>
      <c r="D22" s="4">
        <f t="shared" si="10"/>
        <v>1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19">
        <v>4300</v>
      </c>
    </row>
    <row r="23" spans="2:15" ht="12.75">
      <c r="B23" s="6" t="s">
        <v>260</v>
      </c>
      <c r="C23" s="9" t="s">
        <v>335</v>
      </c>
      <c r="D23" s="4">
        <f t="shared" si="10"/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19">
        <v>3723</v>
      </c>
    </row>
    <row r="24" spans="2:15" ht="12.75">
      <c r="B24" s="6" t="s">
        <v>512</v>
      </c>
      <c r="C24" s="9" t="s">
        <v>335</v>
      </c>
      <c r="D24" s="4">
        <f t="shared" si="10"/>
        <v>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19">
        <v>5500</v>
      </c>
    </row>
    <row r="25" spans="2:15" ht="12.75">
      <c r="B25" s="6" t="s">
        <v>216</v>
      </c>
      <c r="C25" s="9" t="s">
        <v>335</v>
      </c>
      <c r="D25" s="4">
        <f t="shared" si="10"/>
        <v>5</v>
      </c>
      <c r="E25" s="4">
        <v>0</v>
      </c>
      <c r="F25" s="4">
        <v>0</v>
      </c>
      <c r="G25" s="4">
        <v>0</v>
      </c>
      <c r="H25" s="4">
        <v>1</v>
      </c>
      <c r="I25" s="4">
        <v>3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19">
        <v>6707.2</v>
      </c>
    </row>
    <row r="26" spans="2:15" ht="12.75">
      <c r="B26" s="6" t="s">
        <v>703</v>
      </c>
      <c r="C26" s="9" t="s">
        <v>335</v>
      </c>
      <c r="D26" s="4">
        <f t="shared" si="1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19">
        <v>10375</v>
      </c>
    </row>
    <row r="27" spans="2:15" ht="12.75">
      <c r="B27" s="6" t="s">
        <v>611</v>
      </c>
      <c r="C27" s="9" t="s">
        <v>572</v>
      </c>
      <c r="D27" s="4">
        <f t="shared" si="10"/>
        <v>1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9">
        <v>6080</v>
      </c>
    </row>
    <row r="28" spans="2:15" ht="12.75">
      <c r="B28" s="6" t="s">
        <v>177</v>
      </c>
      <c r="C28" s="9" t="s">
        <v>572</v>
      </c>
      <c r="D28" s="4">
        <f t="shared" si="10"/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19">
        <v>8000</v>
      </c>
    </row>
    <row r="29" spans="2:15" ht="12.75">
      <c r="B29" s="6" t="s">
        <v>27</v>
      </c>
      <c r="C29" s="9" t="s">
        <v>309</v>
      </c>
      <c r="D29" s="4">
        <f t="shared" si="10"/>
        <v>2</v>
      </c>
      <c r="E29" s="4">
        <v>0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9">
        <v>5000</v>
      </c>
    </row>
    <row r="30" spans="2:15" ht="12.75">
      <c r="B30" s="6" t="s">
        <v>464</v>
      </c>
      <c r="C30" s="9" t="s">
        <v>309</v>
      </c>
      <c r="D30" s="4">
        <f t="shared" si="10"/>
        <v>11</v>
      </c>
      <c r="E30" s="4">
        <v>1</v>
      </c>
      <c r="F30" s="4">
        <v>0</v>
      </c>
      <c r="G30" s="4">
        <v>3</v>
      </c>
      <c r="H30" s="4">
        <v>1</v>
      </c>
      <c r="I30" s="4">
        <v>5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19">
        <v>5680.91</v>
      </c>
    </row>
    <row r="31" spans="2:15" ht="12.75">
      <c r="B31" s="6" t="s">
        <v>371</v>
      </c>
      <c r="C31" s="9" t="s">
        <v>309</v>
      </c>
      <c r="D31" s="4">
        <f t="shared" si="10"/>
        <v>1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9">
        <v>5880</v>
      </c>
    </row>
    <row r="32" spans="2:15" ht="12.75">
      <c r="B32" s="6" t="s">
        <v>126</v>
      </c>
      <c r="C32" s="9" t="s">
        <v>309</v>
      </c>
      <c r="D32" s="4">
        <f t="shared" si="10"/>
        <v>2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19">
        <v>6410</v>
      </c>
    </row>
    <row r="33" spans="2:15" ht="25.5">
      <c r="B33" s="6" t="s">
        <v>155</v>
      </c>
      <c r="C33" s="9" t="s">
        <v>309</v>
      </c>
      <c r="D33" s="4">
        <f t="shared" si="10"/>
        <v>13</v>
      </c>
      <c r="E33" s="4">
        <v>0</v>
      </c>
      <c r="F33" s="4">
        <v>0</v>
      </c>
      <c r="G33" s="4">
        <v>11</v>
      </c>
      <c r="H33" s="4">
        <v>0</v>
      </c>
      <c r="I33" s="4">
        <v>1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19">
        <v>4567.23</v>
      </c>
    </row>
    <row r="34" spans="2:15" ht="12.75">
      <c r="B34" s="6" t="s">
        <v>364</v>
      </c>
      <c r="C34" s="9" t="s">
        <v>309</v>
      </c>
      <c r="D34" s="4">
        <f t="shared" si="10"/>
        <v>8</v>
      </c>
      <c r="E34" s="4">
        <v>0</v>
      </c>
      <c r="F34" s="4">
        <v>0</v>
      </c>
      <c r="G34" s="4">
        <v>0</v>
      </c>
      <c r="H34" s="4">
        <v>6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19">
        <v>5770</v>
      </c>
    </row>
    <row r="35" spans="2:15" ht="12.75">
      <c r="B35" s="6" t="s">
        <v>805</v>
      </c>
      <c r="C35" s="9" t="s">
        <v>309</v>
      </c>
      <c r="D35" s="4">
        <f t="shared" si="10"/>
        <v>5</v>
      </c>
      <c r="E35" s="4">
        <v>0</v>
      </c>
      <c r="F35" s="4">
        <v>0</v>
      </c>
      <c r="G35" s="4">
        <v>1</v>
      </c>
      <c r="H35" s="4">
        <v>1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19">
        <v>5415</v>
      </c>
    </row>
    <row r="36" spans="2:15" ht="25.5">
      <c r="B36" s="6" t="s">
        <v>500</v>
      </c>
      <c r="C36" s="9" t="s">
        <v>309</v>
      </c>
      <c r="D36" s="4">
        <f t="shared" si="10"/>
        <v>1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19">
        <v>4525</v>
      </c>
    </row>
    <row r="37" spans="2:15" ht="25.5">
      <c r="B37" s="6" t="s">
        <v>722</v>
      </c>
      <c r="C37" s="9" t="s">
        <v>309</v>
      </c>
      <c r="D37" s="4">
        <f t="shared" si="10"/>
        <v>1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19">
        <v>5000</v>
      </c>
    </row>
    <row r="38" spans="2:15" ht="25.5">
      <c r="B38" s="6" t="s">
        <v>652</v>
      </c>
      <c r="C38" s="9" t="s">
        <v>309</v>
      </c>
      <c r="D38" s="4">
        <f t="shared" si="10"/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19">
        <v>7000</v>
      </c>
    </row>
    <row r="39" spans="2:15" ht="25.5">
      <c r="B39" s="6" t="s">
        <v>130</v>
      </c>
      <c r="C39" s="9" t="s">
        <v>309</v>
      </c>
      <c r="D39" s="4">
        <f t="shared" si="10"/>
        <v>1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9">
        <v>6000</v>
      </c>
    </row>
    <row r="40" spans="2:15" ht="12.75">
      <c r="B40" s="6" t="s">
        <v>162</v>
      </c>
      <c r="C40" s="9" t="s">
        <v>309</v>
      </c>
      <c r="D40" s="4">
        <f t="shared" si="10"/>
        <v>3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19">
        <v>5841.67</v>
      </c>
    </row>
    <row r="41" spans="2:15" ht="12.75">
      <c r="B41" s="6" t="s">
        <v>603</v>
      </c>
      <c r="C41" s="9" t="s">
        <v>309</v>
      </c>
      <c r="D41" s="4">
        <f t="shared" si="10"/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19">
        <v>8000</v>
      </c>
    </row>
    <row r="42" spans="2:15" ht="12.75">
      <c r="B42" s="6" t="s">
        <v>427</v>
      </c>
      <c r="C42" s="9" t="s">
        <v>309</v>
      </c>
      <c r="D42" s="4">
        <f t="shared" si="10"/>
        <v>1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9">
        <v>6089</v>
      </c>
    </row>
    <row r="43" spans="2:15" ht="12.75">
      <c r="B43" s="6" t="s">
        <v>346</v>
      </c>
      <c r="C43" s="9" t="s">
        <v>534</v>
      </c>
      <c r="D43" s="4">
        <f t="shared" si="10"/>
        <v>4</v>
      </c>
      <c r="E43" s="4">
        <v>0</v>
      </c>
      <c r="F43" s="4">
        <v>0</v>
      </c>
      <c r="G43" s="4">
        <v>1</v>
      </c>
      <c r="H43" s="4">
        <v>0</v>
      </c>
      <c r="I43" s="4">
        <v>2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19">
        <v>7900</v>
      </c>
    </row>
    <row r="44" spans="2:15" ht="12.75">
      <c r="B44" s="6" t="s">
        <v>655</v>
      </c>
      <c r="C44" s="9" t="s">
        <v>647</v>
      </c>
      <c r="D44" s="4">
        <f t="shared" si="10"/>
        <v>5</v>
      </c>
      <c r="E44" s="4">
        <v>0</v>
      </c>
      <c r="F44" s="4">
        <v>0</v>
      </c>
      <c r="G44" s="4">
        <v>4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19">
        <v>4373</v>
      </c>
    </row>
    <row r="45" spans="2:15" ht="12.75">
      <c r="B45" s="6" t="s">
        <v>162</v>
      </c>
      <c r="C45" s="9" t="s">
        <v>647</v>
      </c>
      <c r="D45" s="4">
        <f t="shared" si="10"/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19">
        <v>11005.37</v>
      </c>
    </row>
    <row r="46" spans="2:15" ht="25.5">
      <c r="B46" s="6" t="s">
        <v>865</v>
      </c>
      <c r="C46" s="9" t="s">
        <v>647</v>
      </c>
      <c r="D46" s="4">
        <f t="shared" si="10"/>
        <v>5</v>
      </c>
      <c r="E46" s="4">
        <v>0</v>
      </c>
      <c r="F46" s="4">
        <v>0</v>
      </c>
      <c r="G46" s="4">
        <v>2</v>
      </c>
      <c r="H46" s="4">
        <v>0</v>
      </c>
      <c r="I46" s="4">
        <v>0</v>
      </c>
      <c r="J46" s="4">
        <v>2</v>
      </c>
      <c r="K46" s="4">
        <v>1</v>
      </c>
      <c r="L46" s="4">
        <v>0</v>
      </c>
      <c r="M46" s="4">
        <v>0</v>
      </c>
      <c r="N46" s="4">
        <v>0</v>
      </c>
      <c r="O46" s="19">
        <v>6068</v>
      </c>
    </row>
    <row r="47" spans="2:15" ht="25.5">
      <c r="B47" s="6" t="s">
        <v>147</v>
      </c>
      <c r="C47" s="9" t="s">
        <v>259</v>
      </c>
      <c r="D47" s="4">
        <f t="shared" si="10"/>
        <v>1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19">
        <v>5000</v>
      </c>
    </row>
    <row r="48" spans="2:15" ht="12.75">
      <c r="B48" s="6" t="s">
        <v>732</v>
      </c>
      <c r="C48" s="9" t="s">
        <v>259</v>
      </c>
      <c r="D48" s="4">
        <f t="shared" si="10"/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19">
        <v>8000</v>
      </c>
    </row>
    <row r="49" spans="2:15" ht="12.75">
      <c r="B49" s="6" t="s">
        <v>479</v>
      </c>
      <c r="C49" s="9" t="s">
        <v>55</v>
      </c>
      <c r="D49" s="4">
        <f t="shared" si="10"/>
        <v>2</v>
      </c>
      <c r="E49" s="4">
        <v>0</v>
      </c>
      <c r="F49" s="4">
        <v>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9">
        <v>3800</v>
      </c>
    </row>
    <row r="50" spans="2:15" ht="25.5">
      <c r="B50" s="6" t="s">
        <v>715</v>
      </c>
      <c r="C50" s="9" t="s">
        <v>55</v>
      </c>
      <c r="D50" s="4">
        <f t="shared" si="10"/>
        <v>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19">
        <v>8300</v>
      </c>
    </row>
    <row r="51" spans="2:15" ht="51">
      <c r="B51" s="6" t="s">
        <v>687</v>
      </c>
      <c r="C51" s="9" t="s">
        <v>55</v>
      </c>
      <c r="D51" s="4">
        <f t="shared" si="10"/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19">
        <v>10000</v>
      </c>
    </row>
    <row r="52" spans="2:15" ht="38.25">
      <c r="B52" s="6" t="s">
        <v>254</v>
      </c>
      <c r="C52" s="9" t="s">
        <v>55</v>
      </c>
      <c r="D52" s="4">
        <f t="shared" si="10"/>
        <v>2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2</v>
      </c>
      <c r="L52" s="4">
        <v>0</v>
      </c>
      <c r="M52" s="4">
        <v>0</v>
      </c>
      <c r="N52" s="4">
        <v>0</v>
      </c>
      <c r="O52" s="19">
        <v>8000</v>
      </c>
    </row>
    <row r="53" spans="2:15" ht="12.75">
      <c r="B53" s="6" t="s">
        <v>544</v>
      </c>
      <c r="C53" s="9" t="s">
        <v>55</v>
      </c>
      <c r="D53" s="4">
        <f t="shared" si="10"/>
        <v>2</v>
      </c>
      <c r="E53" s="4">
        <v>0</v>
      </c>
      <c r="F53" s="4">
        <v>0</v>
      </c>
      <c r="G53" s="4">
        <v>0</v>
      </c>
      <c r="H53" s="4">
        <v>0</v>
      </c>
      <c r="I53" s="4">
        <v>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9">
        <v>6631</v>
      </c>
    </row>
    <row r="54" spans="2:15" ht="38.25">
      <c r="B54" s="6" t="s">
        <v>16</v>
      </c>
      <c r="C54" s="9" t="s">
        <v>55</v>
      </c>
      <c r="D54" s="4">
        <f t="shared" si="10"/>
        <v>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4</v>
      </c>
      <c r="N54" s="4">
        <v>0</v>
      </c>
      <c r="O54" s="19">
        <v>12000</v>
      </c>
    </row>
    <row r="55" spans="2:15" ht="25.5">
      <c r="B55" s="6" t="s">
        <v>172</v>
      </c>
      <c r="C55" s="9" t="s">
        <v>55</v>
      </c>
      <c r="D55" s="4">
        <f t="shared" si="10"/>
        <v>7</v>
      </c>
      <c r="E55" s="4">
        <v>1</v>
      </c>
      <c r="F55" s="4">
        <v>3</v>
      </c>
      <c r="G55" s="4">
        <v>3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9">
        <v>4011.86</v>
      </c>
    </row>
    <row r="56" spans="2:15" ht="25.5">
      <c r="B56" s="6" t="s">
        <v>487</v>
      </c>
      <c r="C56" s="9" t="s">
        <v>604</v>
      </c>
      <c r="D56" s="4">
        <f t="shared" si="10"/>
        <v>1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9">
        <v>5000</v>
      </c>
    </row>
    <row r="57" spans="2:15" ht="12.75">
      <c r="B57" s="6" t="s">
        <v>710</v>
      </c>
      <c r="C57" s="9" t="s">
        <v>604</v>
      </c>
      <c r="D57" s="4">
        <f t="shared" si="10"/>
        <v>1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9">
        <v>3723</v>
      </c>
    </row>
    <row r="58" spans="2:15" ht="38.25">
      <c r="B58" s="6" t="s">
        <v>219</v>
      </c>
      <c r="C58" s="9" t="s">
        <v>604</v>
      </c>
      <c r="D58" s="4">
        <f t="shared" si="10"/>
        <v>1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9">
        <v>3723</v>
      </c>
    </row>
    <row r="59" spans="2:15" ht="12.75">
      <c r="B59" s="6" t="s">
        <v>170</v>
      </c>
      <c r="C59" s="9" t="s">
        <v>604</v>
      </c>
      <c r="D59" s="4">
        <f t="shared" si="10"/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19">
        <v>13949</v>
      </c>
    </row>
    <row r="60" spans="2:15" ht="38.25">
      <c r="B60" s="6" t="s">
        <v>279</v>
      </c>
      <c r="C60" s="9" t="s">
        <v>443</v>
      </c>
      <c r="D60" s="4">
        <f t="shared" si="10"/>
        <v>1</v>
      </c>
      <c r="E60" s="4">
        <v>0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9">
        <v>4500</v>
      </c>
    </row>
    <row r="61" spans="2:15" ht="12.75">
      <c r="B61" s="6" t="s">
        <v>764</v>
      </c>
      <c r="C61" s="9" t="s">
        <v>443</v>
      </c>
      <c r="D61" s="4">
        <f t="shared" si="10"/>
        <v>1</v>
      </c>
      <c r="E61" s="4">
        <v>0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19">
        <v>4525</v>
      </c>
    </row>
    <row r="62" spans="2:15" ht="38.25">
      <c r="B62" s="6" t="s">
        <v>12</v>
      </c>
      <c r="C62" s="9" t="s">
        <v>443</v>
      </c>
      <c r="D62" s="4">
        <f t="shared" si="10"/>
        <v>1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9">
        <v>5300</v>
      </c>
    </row>
    <row r="63" spans="2:15" ht="12.75">
      <c r="B63" s="6" t="s">
        <v>230</v>
      </c>
      <c r="C63" s="9" t="s">
        <v>831</v>
      </c>
      <c r="D63" s="4">
        <f t="shared" si="10"/>
        <v>1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9">
        <v>3723</v>
      </c>
    </row>
    <row r="64" spans="2:15" ht="12.75">
      <c r="B64" s="6" t="s">
        <v>521</v>
      </c>
      <c r="C64" s="9" t="s">
        <v>33</v>
      </c>
      <c r="D64" s="4">
        <f t="shared" si="10"/>
        <v>1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9">
        <v>3723</v>
      </c>
    </row>
    <row r="65" spans="2:15" ht="12.75">
      <c r="B65" s="6" t="s">
        <v>693</v>
      </c>
      <c r="C65" s="9" t="s">
        <v>33</v>
      </c>
      <c r="D65" s="4">
        <f t="shared" si="10"/>
        <v>9</v>
      </c>
      <c r="E65" s="4">
        <v>3</v>
      </c>
      <c r="F65" s="4">
        <v>0</v>
      </c>
      <c r="G65" s="4">
        <v>5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9">
        <v>4428.45</v>
      </c>
    </row>
    <row r="66" spans="2:15" ht="38.25">
      <c r="B66" s="6" t="s">
        <v>423</v>
      </c>
      <c r="C66" s="9" t="s">
        <v>33</v>
      </c>
      <c r="D66" s="4">
        <f t="shared" si="10"/>
        <v>1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9">
        <v>3723</v>
      </c>
    </row>
    <row r="67" spans="2:15" ht="12.75">
      <c r="B67" s="6" t="s">
        <v>60</v>
      </c>
      <c r="C67" s="9" t="s">
        <v>658</v>
      </c>
      <c r="D67" s="4">
        <f t="shared" si="10"/>
        <v>2</v>
      </c>
      <c r="E67" s="4">
        <v>0</v>
      </c>
      <c r="F67" s="4">
        <v>1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9">
        <v>4145</v>
      </c>
    </row>
    <row r="68" spans="2:15" ht="12.75">
      <c r="B68" s="6" t="s">
        <v>667</v>
      </c>
      <c r="C68" s="9" t="s">
        <v>658</v>
      </c>
      <c r="D68" s="4">
        <f t="shared" si="10"/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9">
        <v>3723</v>
      </c>
    </row>
    <row r="69" spans="2:15" ht="63.75">
      <c r="B69" s="6" t="s">
        <v>106</v>
      </c>
      <c r="C69" s="9" t="s">
        <v>658</v>
      </c>
      <c r="D69" s="4">
        <f t="shared" si="10"/>
        <v>7</v>
      </c>
      <c r="E69" s="4">
        <v>7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9">
        <v>3723</v>
      </c>
    </row>
    <row r="70" spans="2:15" ht="12.75">
      <c r="B70" s="6" t="s">
        <v>710</v>
      </c>
      <c r="C70" s="9" t="s">
        <v>658</v>
      </c>
      <c r="D70" s="4">
        <f t="shared" si="10"/>
        <v>1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9">
        <v>6247.8</v>
      </c>
    </row>
    <row r="71" spans="2:15" ht="12.75">
      <c r="B71" s="6" t="s">
        <v>362</v>
      </c>
      <c r="C71" s="9" t="s">
        <v>658</v>
      </c>
      <c r="D71" s="4">
        <f t="shared" si="10"/>
        <v>1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9">
        <v>6400</v>
      </c>
    </row>
    <row r="72" spans="2:15" ht="12.75">
      <c r="B72" s="6" t="s">
        <v>77</v>
      </c>
      <c r="C72" s="9" t="s">
        <v>658</v>
      </c>
      <c r="D72" s="4">
        <f t="shared" si="10"/>
        <v>1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9">
        <v>3723</v>
      </c>
    </row>
    <row r="73" spans="2:15" ht="25.5">
      <c r="B73" s="6" t="s">
        <v>101</v>
      </c>
      <c r="C73" s="9" t="s">
        <v>658</v>
      </c>
      <c r="D73" s="4">
        <f t="shared" si="10"/>
        <v>3</v>
      </c>
      <c r="E73" s="4">
        <v>0</v>
      </c>
      <c r="F73" s="4">
        <v>1</v>
      </c>
      <c r="G73" s="4">
        <v>0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19">
        <v>5078.33</v>
      </c>
    </row>
    <row r="74" spans="2:15" ht="25.5">
      <c r="B74" s="6" t="s">
        <v>35</v>
      </c>
      <c r="C74" s="9" t="s">
        <v>658</v>
      </c>
      <c r="D74" s="4">
        <f t="shared" si="10"/>
        <v>5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5</v>
      </c>
      <c r="L74" s="4">
        <v>0</v>
      </c>
      <c r="M74" s="4">
        <v>0</v>
      </c>
      <c r="N74" s="4">
        <v>0</v>
      </c>
      <c r="O74" s="19">
        <v>8800</v>
      </c>
    </row>
    <row r="75" spans="2:15" ht="76.5">
      <c r="B75" s="6" t="s">
        <v>861</v>
      </c>
      <c r="C75" s="9" t="s">
        <v>658</v>
      </c>
      <c r="D75" s="4">
        <f t="shared" si="10"/>
        <v>1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9">
        <v>4546</v>
      </c>
    </row>
    <row r="76" spans="2:15" ht="25.5">
      <c r="B76" s="6" t="s">
        <v>61</v>
      </c>
      <c r="C76" s="9" t="s">
        <v>98</v>
      </c>
      <c r="D76" s="4">
        <f t="shared" si="10"/>
        <v>1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9">
        <v>3750</v>
      </c>
    </row>
    <row r="77" spans="2:15" ht="12.75">
      <c r="B77" s="6" t="s">
        <v>907</v>
      </c>
      <c r="C77" s="9" t="s">
        <v>98</v>
      </c>
      <c r="D77" s="4">
        <f t="shared" si="10"/>
        <v>10</v>
      </c>
      <c r="E77" s="4">
        <v>0</v>
      </c>
      <c r="F77" s="4">
        <v>1</v>
      </c>
      <c r="G77" s="4">
        <v>3</v>
      </c>
      <c r="H77" s="4">
        <v>1</v>
      </c>
      <c r="I77" s="4">
        <v>1</v>
      </c>
      <c r="J77" s="4">
        <v>2</v>
      </c>
      <c r="K77" s="4">
        <v>1</v>
      </c>
      <c r="L77" s="4">
        <v>0</v>
      </c>
      <c r="M77" s="4">
        <v>0</v>
      </c>
      <c r="N77" s="4">
        <v>1</v>
      </c>
      <c r="O77" s="19">
        <v>6415.3</v>
      </c>
    </row>
    <row r="78" spans="2:15" ht="12.75">
      <c r="B78" s="6" t="s">
        <v>253</v>
      </c>
      <c r="C78" s="9" t="s">
        <v>98</v>
      </c>
      <c r="D78" s="4">
        <f t="shared" si="10"/>
        <v>5</v>
      </c>
      <c r="E78" s="4">
        <v>0</v>
      </c>
      <c r="F78" s="4">
        <v>1</v>
      </c>
      <c r="G78" s="4">
        <v>2</v>
      </c>
      <c r="H78" s="4">
        <v>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19">
        <v>4510</v>
      </c>
    </row>
    <row r="79" spans="2:15" ht="12.75">
      <c r="B79" s="6" t="s">
        <v>871</v>
      </c>
      <c r="C79" s="9" t="s">
        <v>98</v>
      </c>
      <c r="D79" s="4">
        <f t="shared" si="10"/>
        <v>1</v>
      </c>
      <c r="E79" s="4">
        <v>0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19">
        <v>3800</v>
      </c>
    </row>
    <row r="80" spans="2:15" ht="12.75">
      <c r="B80" s="6" t="s">
        <v>825</v>
      </c>
      <c r="C80" s="9" t="s">
        <v>98</v>
      </c>
      <c r="D80" s="4">
        <f aca="true" t="shared" si="11" ref="D80:D143">SUM(E80:N80)</f>
        <v>1</v>
      </c>
      <c r="E80" s="4">
        <v>0</v>
      </c>
      <c r="F80" s="4">
        <v>0</v>
      </c>
      <c r="G80" s="4">
        <v>0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9">
        <v>6000</v>
      </c>
    </row>
    <row r="81" spans="2:15" ht="12.75">
      <c r="B81" s="6" t="s">
        <v>549</v>
      </c>
      <c r="C81" s="9" t="s">
        <v>729</v>
      </c>
      <c r="D81" s="4">
        <f t="shared" si="11"/>
        <v>1</v>
      </c>
      <c r="E81" s="4">
        <v>0</v>
      </c>
      <c r="F81" s="4">
        <v>0</v>
      </c>
      <c r="G81" s="4">
        <v>0</v>
      </c>
      <c r="H81" s="4">
        <v>0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9">
        <v>6500</v>
      </c>
    </row>
    <row r="82" spans="2:15" ht="12.75">
      <c r="B82" s="6" t="s">
        <v>701</v>
      </c>
      <c r="C82" s="9" t="s">
        <v>417</v>
      </c>
      <c r="D82" s="4">
        <f t="shared" si="11"/>
        <v>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</v>
      </c>
      <c r="M82" s="4">
        <v>0</v>
      </c>
      <c r="N82" s="4">
        <v>0</v>
      </c>
      <c r="O82" s="19">
        <v>9000</v>
      </c>
    </row>
    <row r="83" spans="2:15" ht="12.75">
      <c r="B83" s="6" t="s">
        <v>515</v>
      </c>
      <c r="C83" s="9" t="s">
        <v>417</v>
      </c>
      <c r="D83" s="4">
        <f t="shared" si="11"/>
        <v>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  <c r="N83" s="4">
        <v>0</v>
      </c>
      <c r="O83" s="19">
        <v>10000</v>
      </c>
    </row>
    <row r="84" spans="2:15" ht="12.75">
      <c r="B84" s="6" t="s">
        <v>840</v>
      </c>
      <c r="C84" s="9" t="s">
        <v>520</v>
      </c>
      <c r="D84" s="4">
        <f t="shared" si="11"/>
        <v>1</v>
      </c>
      <c r="E84" s="4">
        <v>0</v>
      </c>
      <c r="F84" s="4">
        <v>0</v>
      </c>
      <c r="G84" s="4">
        <v>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19">
        <v>4745</v>
      </c>
    </row>
    <row r="85" spans="2:15" ht="25.5">
      <c r="B85" s="6" t="s">
        <v>247</v>
      </c>
      <c r="C85" s="9" t="s">
        <v>520</v>
      </c>
      <c r="D85" s="4">
        <f t="shared" si="11"/>
        <v>5</v>
      </c>
      <c r="E85" s="4">
        <v>0</v>
      </c>
      <c r="F85" s="4">
        <v>0</v>
      </c>
      <c r="G85" s="4">
        <v>5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9">
        <v>4745</v>
      </c>
    </row>
    <row r="86" spans="2:15" ht="12.75">
      <c r="B86" s="6" t="s">
        <v>820</v>
      </c>
      <c r="C86" s="9" t="s">
        <v>520</v>
      </c>
      <c r="D86" s="4">
        <f t="shared" si="11"/>
        <v>3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3</v>
      </c>
      <c r="K86" s="4">
        <v>0</v>
      </c>
      <c r="L86" s="4">
        <v>0</v>
      </c>
      <c r="M86" s="4">
        <v>0</v>
      </c>
      <c r="N86" s="4">
        <v>0</v>
      </c>
      <c r="O86" s="19">
        <v>7451.25</v>
      </c>
    </row>
    <row r="87" spans="2:15" ht="38.25">
      <c r="B87" s="6" t="s">
        <v>123</v>
      </c>
      <c r="C87" s="9" t="s">
        <v>498</v>
      </c>
      <c r="D87" s="4">
        <f t="shared" si="11"/>
        <v>1</v>
      </c>
      <c r="E87" s="4">
        <v>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19">
        <v>3723</v>
      </c>
    </row>
    <row r="88" spans="2:15" ht="12.75">
      <c r="B88" s="6" t="s">
        <v>211</v>
      </c>
      <c r="C88" s="9" t="s">
        <v>498</v>
      </c>
      <c r="D88" s="4">
        <f t="shared" si="11"/>
        <v>4</v>
      </c>
      <c r="E88" s="4">
        <v>2</v>
      </c>
      <c r="F88" s="4">
        <v>0</v>
      </c>
      <c r="G88" s="4">
        <v>2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19">
        <v>4036.5</v>
      </c>
    </row>
    <row r="89" spans="2:15" ht="25.5">
      <c r="B89" s="6" t="s">
        <v>239</v>
      </c>
      <c r="C89" s="9" t="s">
        <v>498</v>
      </c>
      <c r="D89" s="4">
        <f t="shared" si="11"/>
        <v>1</v>
      </c>
      <c r="E89" s="4">
        <v>0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19">
        <v>5000</v>
      </c>
    </row>
    <row r="90" spans="2:15" ht="12.75">
      <c r="B90" s="6" t="s">
        <v>270</v>
      </c>
      <c r="C90" s="9" t="s">
        <v>848</v>
      </c>
      <c r="D90" s="4">
        <f t="shared" si="11"/>
        <v>3</v>
      </c>
      <c r="E90" s="4">
        <v>0</v>
      </c>
      <c r="F90" s="4">
        <v>0</v>
      </c>
      <c r="G90" s="4">
        <v>2</v>
      </c>
      <c r="H90" s="4">
        <v>1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9">
        <v>4333.33</v>
      </c>
    </row>
    <row r="91" spans="2:15" ht="25.5">
      <c r="B91" s="6" t="s">
        <v>225</v>
      </c>
      <c r="C91" s="9" t="s">
        <v>892</v>
      </c>
      <c r="D91" s="4">
        <f t="shared" si="11"/>
        <v>1</v>
      </c>
      <c r="E91" s="4">
        <v>0</v>
      </c>
      <c r="F91" s="4">
        <v>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19">
        <v>3800</v>
      </c>
    </row>
    <row r="92" spans="2:15" ht="25.5">
      <c r="B92" s="6" t="s">
        <v>636</v>
      </c>
      <c r="C92" s="9" t="s">
        <v>236</v>
      </c>
      <c r="D92" s="4">
        <f t="shared" si="11"/>
        <v>2</v>
      </c>
      <c r="E92" s="4">
        <v>0</v>
      </c>
      <c r="F92" s="4">
        <v>2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19">
        <v>3750</v>
      </c>
    </row>
    <row r="93" spans="2:15" ht="38.25">
      <c r="B93" s="6" t="s">
        <v>229</v>
      </c>
      <c r="C93" s="9" t="s">
        <v>669</v>
      </c>
      <c r="D93" s="4">
        <f t="shared" si="11"/>
        <v>1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9">
        <v>4280</v>
      </c>
    </row>
    <row r="94" spans="2:15" ht="25.5">
      <c r="B94" s="6" t="s">
        <v>267</v>
      </c>
      <c r="C94" s="9" t="s">
        <v>194</v>
      </c>
      <c r="D94" s="4">
        <f t="shared" si="11"/>
        <v>2</v>
      </c>
      <c r="E94" s="4">
        <v>0</v>
      </c>
      <c r="F94" s="4">
        <v>0</v>
      </c>
      <c r="G94" s="4">
        <v>1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19">
        <v>4810</v>
      </c>
    </row>
    <row r="95" spans="2:15" ht="25.5">
      <c r="B95" s="6" t="s">
        <v>483</v>
      </c>
      <c r="C95" s="9" t="s">
        <v>194</v>
      </c>
      <c r="D95" s="4">
        <f t="shared" si="11"/>
        <v>17</v>
      </c>
      <c r="E95" s="4">
        <v>4</v>
      </c>
      <c r="F95" s="4">
        <v>4</v>
      </c>
      <c r="G95" s="4">
        <v>8</v>
      </c>
      <c r="H95" s="4">
        <v>0</v>
      </c>
      <c r="I95" s="4">
        <v>0</v>
      </c>
      <c r="J95" s="4">
        <v>1</v>
      </c>
      <c r="K95" s="4">
        <v>0</v>
      </c>
      <c r="L95" s="4">
        <v>0</v>
      </c>
      <c r="M95" s="4">
        <v>0</v>
      </c>
      <c r="N95" s="4">
        <v>0</v>
      </c>
      <c r="O95" s="19">
        <v>4193.06</v>
      </c>
    </row>
    <row r="96" spans="2:15" ht="25.5">
      <c r="B96" s="6" t="s">
        <v>452</v>
      </c>
      <c r="C96" s="9" t="s">
        <v>194</v>
      </c>
      <c r="D96" s="4">
        <f t="shared" si="11"/>
        <v>1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19">
        <v>3800</v>
      </c>
    </row>
    <row r="97" spans="2:15" ht="25.5">
      <c r="B97" s="6" t="s">
        <v>386</v>
      </c>
      <c r="C97" s="9" t="s">
        <v>194</v>
      </c>
      <c r="D97" s="4">
        <f t="shared" si="11"/>
        <v>1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19">
        <v>3900</v>
      </c>
    </row>
    <row r="98" spans="2:15" ht="25.5">
      <c r="B98" s="6" t="s">
        <v>904</v>
      </c>
      <c r="C98" s="9" t="s">
        <v>42</v>
      </c>
      <c r="D98" s="4">
        <f t="shared" si="11"/>
        <v>1</v>
      </c>
      <c r="E98" s="4">
        <v>1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19">
        <v>3723</v>
      </c>
    </row>
    <row r="99" spans="2:15" ht="12.75">
      <c r="B99" s="6" t="s">
        <v>253</v>
      </c>
      <c r="C99" s="9" t="s">
        <v>330</v>
      </c>
      <c r="D99" s="4">
        <f t="shared" si="11"/>
        <v>1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19">
        <v>3800</v>
      </c>
    </row>
    <row r="100" spans="2:20" ht="15" customHeight="1">
      <c r="B100" s="10" t="s">
        <v>276</v>
      </c>
      <c r="C100" s="22"/>
      <c r="D100" s="23">
        <f t="shared" si="11"/>
        <v>215</v>
      </c>
      <c r="E100" s="23">
        <f aca="true" t="shared" si="12" ref="E100:N100">SUM(E16:E99)</f>
        <v>29</v>
      </c>
      <c r="F100" s="23">
        <f t="shared" si="12"/>
        <v>23</v>
      </c>
      <c r="G100" s="23">
        <f t="shared" si="12"/>
        <v>64</v>
      </c>
      <c r="H100" s="23">
        <f t="shared" si="12"/>
        <v>27</v>
      </c>
      <c r="I100" s="23">
        <f t="shared" si="12"/>
        <v>30</v>
      </c>
      <c r="J100" s="23">
        <f t="shared" si="12"/>
        <v>11</v>
      </c>
      <c r="K100" s="23">
        <f t="shared" si="12"/>
        <v>17</v>
      </c>
      <c r="L100" s="23">
        <f t="shared" si="12"/>
        <v>2</v>
      </c>
      <c r="M100" s="23">
        <f t="shared" si="12"/>
        <v>10</v>
      </c>
      <c r="N100" s="23">
        <f t="shared" si="12"/>
        <v>2</v>
      </c>
      <c r="O100" s="20">
        <f>IF(D100=0,0,SUMPRODUCT(D16:D99,O16:O99)/D100)</f>
        <v>5504.223162790699</v>
      </c>
      <c r="P100" s="13">
        <f>SUM(P16:P99)</f>
        <v>0</v>
      </c>
      <c r="Q100" s="13"/>
      <c r="R100" s="13"/>
      <c r="S100" s="13"/>
      <c r="T100" s="13"/>
    </row>
    <row r="101" spans="2:15" ht="12.75">
      <c r="B101" s="6" t="s">
        <v>296</v>
      </c>
      <c r="C101" s="9" t="s">
        <v>75</v>
      </c>
      <c r="D101" s="4">
        <f t="shared" si="11"/>
        <v>1</v>
      </c>
      <c r="E101" s="4">
        <v>0</v>
      </c>
      <c r="F101" s="4">
        <v>0</v>
      </c>
      <c r="G101" s="4">
        <v>1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9">
        <v>4685</v>
      </c>
    </row>
    <row r="102" spans="2:15" ht="12.75">
      <c r="B102" s="6" t="s">
        <v>896</v>
      </c>
      <c r="C102" s="9" t="s">
        <v>367</v>
      </c>
      <c r="D102" s="4">
        <f t="shared" si="11"/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19">
        <v>7371</v>
      </c>
    </row>
    <row r="103" spans="2:15" ht="38.25">
      <c r="B103" s="6" t="s">
        <v>547</v>
      </c>
      <c r="C103" s="9" t="s">
        <v>367</v>
      </c>
      <c r="D103" s="4">
        <f t="shared" si="11"/>
        <v>1</v>
      </c>
      <c r="E103" s="4">
        <v>0</v>
      </c>
      <c r="F103" s="4">
        <v>0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19">
        <v>4200</v>
      </c>
    </row>
    <row r="104" spans="2:15" ht="25.5">
      <c r="B104" s="6" t="s">
        <v>721</v>
      </c>
      <c r="C104" s="9" t="s">
        <v>367</v>
      </c>
      <c r="D104" s="4">
        <f t="shared" si="11"/>
        <v>2</v>
      </c>
      <c r="E104" s="4">
        <v>0</v>
      </c>
      <c r="F104" s="4">
        <v>0</v>
      </c>
      <c r="G104" s="4">
        <v>1</v>
      </c>
      <c r="H104" s="4">
        <v>0</v>
      </c>
      <c r="I104" s="4">
        <v>1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19">
        <v>5450</v>
      </c>
    </row>
    <row r="105" spans="2:15" ht="25.5">
      <c r="B105" s="6" t="s">
        <v>356</v>
      </c>
      <c r="C105" s="9" t="s">
        <v>367</v>
      </c>
      <c r="D105" s="4">
        <f t="shared" si="11"/>
        <v>2</v>
      </c>
      <c r="E105" s="4">
        <v>2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19">
        <v>3723</v>
      </c>
    </row>
    <row r="106" spans="2:15" ht="12.75">
      <c r="B106" s="6" t="s">
        <v>486</v>
      </c>
      <c r="C106" s="9" t="s">
        <v>367</v>
      </c>
      <c r="D106" s="4">
        <f t="shared" si="11"/>
        <v>3</v>
      </c>
      <c r="E106" s="4">
        <v>1</v>
      </c>
      <c r="F106" s="4">
        <v>0</v>
      </c>
      <c r="G106" s="4">
        <v>1</v>
      </c>
      <c r="H106" s="4">
        <v>0</v>
      </c>
      <c r="I106" s="4">
        <v>0</v>
      </c>
      <c r="J106" s="4">
        <v>1</v>
      </c>
      <c r="K106" s="4">
        <v>0</v>
      </c>
      <c r="L106" s="4">
        <v>0</v>
      </c>
      <c r="M106" s="4">
        <v>0</v>
      </c>
      <c r="N106" s="4">
        <v>0</v>
      </c>
      <c r="O106" s="19">
        <v>4907.67</v>
      </c>
    </row>
    <row r="107" spans="2:15" ht="12.75">
      <c r="B107" s="6" t="s">
        <v>685</v>
      </c>
      <c r="C107" s="9" t="s">
        <v>340</v>
      </c>
      <c r="D107" s="4">
        <f t="shared" si="11"/>
        <v>4</v>
      </c>
      <c r="E107" s="4">
        <v>0</v>
      </c>
      <c r="F107" s="4">
        <v>0</v>
      </c>
      <c r="G107" s="4">
        <v>3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19">
        <v>4732.5</v>
      </c>
    </row>
    <row r="108" spans="2:15" ht="12.75">
      <c r="B108" s="6" t="s">
        <v>289</v>
      </c>
      <c r="C108" s="9" t="s">
        <v>340</v>
      </c>
      <c r="D108" s="4">
        <f t="shared" si="11"/>
        <v>2</v>
      </c>
      <c r="E108" s="4">
        <v>1</v>
      </c>
      <c r="F108" s="4">
        <v>0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19">
        <v>4611.5</v>
      </c>
    </row>
    <row r="109" spans="2:15" ht="12.75">
      <c r="B109" s="6" t="s">
        <v>482</v>
      </c>
      <c r="C109" s="9" t="s">
        <v>118</v>
      </c>
      <c r="D109" s="4">
        <f t="shared" si="11"/>
        <v>1</v>
      </c>
      <c r="E109" s="4">
        <v>0</v>
      </c>
      <c r="F109" s="4">
        <v>0</v>
      </c>
      <c r="G109" s="4">
        <v>0</v>
      </c>
      <c r="H109" s="4">
        <v>1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19">
        <v>5497</v>
      </c>
    </row>
    <row r="110" spans="2:15" ht="12.75">
      <c r="B110" s="6" t="s">
        <v>228</v>
      </c>
      <c r="C110" s="9" t="s">
        <v>458</v>
      </c>
      <c r="D110" s="4">
        <f t="shared" si="11"/>
        <v>4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2</v>
      </c>
      <c r="K110" s="4">
        <v>0</v>
      </c>
      <c r="L110" s="4">
        <v>0</v>
      </c>
      <c r="M110" s="4">
        <v>2</v>
      </c>
      <c r="N110" s="4">
        <v>0</v>
      </c>
      <c r="O110" s="19">
        <v>9920</v>
      </c>
    </row>
    <row r="111" spans="2:15" ht="25.5">
      <c r="B111" s="6" t="s">
        <v>366</v>
      </c>
      <c r="C111" s="9" t="s">
        <v>458</v>
      </c>
      <c r="D111" s="4">
        <f t="shared" si="11"/>
        <v>3</v>
      </c>
      <c r="E111" s="4">
        <v>0</v>
      </c>
      <c r="F111" s="4">
        <v>1</v>
      </c>
      <c r="G111" s="4">
        <v>0</v>
      </c>
      <c r="H111" s="4">
        <v>1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19">
        <v>5264.33</v>
      </c>
    </row>
    <row r="112" spans="2:15" ht="25.5">
      <c r="B112" s="6" t="s">
        <v>525</v>
      </c>
      <c r="C112" s="9" t="s">
        <v>458</v>
      </c>
      <c r="D112" s="4">
        <f t="shared" si="11"/>
        <v>4</v>
      </c>
      <c r="E112" s="4">
        <v>0</v>
      </c>
      <c r="F112" s="4">
        <v>0</v>
      </c>
      <c r="G112" s="4">
        <v>2</v>
      </c>
      <c r="H112" s="4">
        <v>0</v>
      </c>
      <c r="I112" s="4">
        <v>1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19">
        <v>5685</v>
      </c>
    </row>
    <row r="113" spans="2:15" ht="12.75">
      <c r="B113" s="6" t="s">
        <v>516</v>
      </c>
      <c r="C113" s="9" t="s">
        <v>436</v>
      </c>
      <c r="D113" s="4">
        <f t="shared" si="11"/>
        <v>3</v>
      </c>
      <c r="E113" s="4">
        <v>0</v>
      </c>
      <c r="F113" s="4">
        <v>0</v>
      </c>
      <c r="G113" s="4">
        <v>0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19">
        <v>6066.67</v>
      </c>
    </row>
    <row r="114" spans="2:15" ht="12.75">
      <c r="B114" s="6" t="s">
        <v>903</v>
      </c>
      <c r="C114" s="9" t="s">
        <v>807</v>
      </c>
      <c r="D114" s="4">
        <f t="shared" si="11"/>
        <v>1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9">
        <v>5042</v>
      </c>
    </row>
    <row r="115" spans="2:15" ht="12.75">
      <c r="B115" s="6" t="s">
        <v>746</v>
      </c>
      <c r="C115" s="9" t="s">
        <v>807</v>
      </c>
      <c r="D115" s="4">
        <f t="shared" si="11"/>
        <v>3</v>
      </c>
      <c r="E115" s="4">
        <v>1</v>
      </c>
      <c r="F115" s="4">
        <v>0</v>
      </c>
      <c r="G115" s="4">
        <v>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19">
        <v>4377.83</v>
      </c>
    </row>
    <row r="116" spans="2:15" ht="25.5">
      <c r="B116" s="6" t="s">
        <v>643</v>
      </c>
      <c r="C116" s="9" t="s">
        <v>782</v>
      </c>
      <c r="D116" s="4">
        <f t="shared" si="11"/>
        <v>2</v>
      </c>
      <c r="E116" s="4">
        <v>0</v>
      </c>
      <c r="F116" s="4">
        <v>0</v>
      </c>
      <c r="G116" s="4">
        <v>0</v>
      </c>
      <c r="H116" s="4">
        <v>1</v>
      </c>
      <c r="I116" s="4">
        <v>0</v>
      </c>
      <c r="J116" s="4">
        <v>1</v>
      </c>
      <c r="K116" s="4">
        <v>0</v>
      </c>
      <c r="L116" s="4">
        <v>0</v>
      </c>
      <c r="M116" s="4">
        <v>0</v>
      </c>
      <c r="N116" s="4">
        <v>0</v>
      </c>
      <c r="O116" s="19">
        <v>6250</v>
      </c>
    </row>
    <row r="117" spans="2:15" ht="12.75">
      <c r="B117" s="6" t="s">
        <v>846</v>
      </c>
      <c r="C117" s="9" t="s">
        <v>782</v>
      </c>
      <c r="D117" s="4">
        <f t="shared" si="11"/>
        <v>1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19">
        <v>6000</v>
      </c>
    </row>
    <row r="118" spans="2:15" ht="12.75">
      <c r="B118" s="6" t="s">
        <v>385</v>
      </c>
      <c r="C118" s="9" t="s">
        <v>782</v>
      </c>
      <c r="D118" s="4">
        <f t="shared" si="11"/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1</v>
      </c>
      <c r="K118" s="4">
        <v>0</v>
      </c>
      <c r="L118" s="4">
        <v>0</v>
      </c>
      <c r="M118" s="4">
        <v>0</v>
      </c>
      <c r="N118" s="4">
        <v>0</v>
      </c>
      <c r="O118" s="19">
        <v>7500</v>
      </c>
    </row>
    <row r="119" spans="2:15" ht="12.75">
      <c r="B119" s="6" t="s">
        <v>673</v>
      </c>
      <c r="C119" s="9" t="s">
        <v>189</v>
      </c>
      <c r="D119" s="4">
        <f t="shared" si="11"/>
        <v>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1</v>
      </c>
      <c r="K119" s="4">
        <v>0</v>
      </c>
      <c r="L119" s="4">
        <v>0</v>
      </c>
      <c r="M119" s="4">
        <v>0</v>
      </c>
      <c r="N119" s="4">
        <v>0</v>
      </c>
      <c r="O119" s="19">
        <v>7056</v>
      </c>
    </row>
    <row r="120" spans="2:15" ht="12.75">
      <c r="B120" s="6" t="s">
        <v>467</v>
      </c>
      <c r="C120" s="9" t="s">
        <v>524</v>
      </c>
      <c r="D120" s="4">
        <f t="shared" si="11"/>
        <v>9</v>
      </c>
      <c r="E120" s="4">
        <v>0</v>
      </c>
      <c r="F120" s="4">
        <v>0</v>
      </c>
      <c r="G120" s="4">
        <v>3</v>
      </c>
      <c r="H120" s="4">
        <v>5</v>
      </c>
      <c r="I120" s="4">
        <v>1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19">
        <v>5108.89</v>
      </c>
    </row>
    <row r="121" spans="2:15" ht="12.75">
      <c r="B121" s="6" t="s">
        <v>76</v>
      </c>
      <c r="C121" s="9" t="s">
        <v>497</v>
      </c>
      <c r="D121" s="4">
        <f t="shared" si="11"/>
        <v>2</v>
      </c>
      <c r="E121" s="4">
        <v>0</v>
      </c>
      <c r="F121" s="4">
        <v>0</v>
      </c>
      <c r="G121" s="4">
        <v>2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19">
        <v>4410</v>
      </c>
    </row>
    <row r="122" spans="2:15" ht="25.5">
      <c r="B122" s="6" t="s">
        <v>738</v>
      </c>
      <c r="C122" s="9" t="s">
        <v>497</v>
      </c>
      <c r="D122" s="4">
        <f t="shared" si="11"/>
        <v>1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</v>
      </c>
      <c r="K122" s="4">
        <v>0</v>
      </c>
      <c r="L122" s="4">
        <v>0</v>
      </c>
      <c r="M122" s="4">
        <v>0</v>
      </c>
      <c r="N122" s="4">
        <v>0</v>
      </c>
      <c r="O122" s="19">
        <v>7000</v>
      </c>
    </row>
    <row r="123" spans="2:15" ht="12.75">
      <c r="B123" s="6" t="s">
        <v>768</v>
      </c>
      <c r="C123" s="9" t="s">
        <v>497</v>
      </c>
      <c r="D123" s="4">
        <f t="shared" si="11"/>
        <v>1</v>
      </c>
      <c r="E123" s="4">
        <v>0</v>
      </c>
      <c r="F123" s="4">
        <v>0</v>
      </c>
      <c r="G123" s="4">
        <v>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19">
        <v>4800</v>
      </c>
    </row>
    <row r="124" spans="2:15" ht="25.5">
      <c r="B124" s="6" t="s">
        <v>762</v>
      </c>
      <c r="C124" s="9" t="s">
        <v>497</v>
      </c>
      <c r="D124" s="4">
        <f t="shared" si="11"/>
        <v>1</v>
      </c>
      <c r="E124" s="4">
        <v>0</v>
      </c>
      <c r="F124" s="4">
        <v>0</v>
      </c>
      <c r="G124" s="4">
        <v>0</v>
      </c>
      <c r="H124" s="4">
        <v>0</v>
      </c>
      <c r="I124" s="4">
        <v>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19">
        <v>6384</v>
      </c>
    </row>
    <row r="125" spans="2:15" ht="25.5">
      <c r="B125" s="6" t="s">
        <v>114</v>
      </c>
      <c r="C125" s="9" t="s">
        <v>497</v>
      </c>
      <c r="D125" s="4">
        <f t="shared" si="11"/>
        <v>1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19">
        <v>4200</v>
      </c>
    </row>
    <row r="126" spans="2:15" ht="12.75">
      <c r="B126" s="6" t="s">
        <v>166</v>
      </c>
      <c r="C126" s="9" t="s">
        <v>497</v>
      </c>
      <c r="D126" s="4">
        <f t="shared" si="11"/>
        <v>2</v>
      </c>
      <c r="E126" s="4">
        <v>0</v>
      </c>
      <c r="F126" s="4">
        <v>1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19">
        <v>4400</v>
      </c>
    </row>
    <row r="127" spans="2:15" ht="12.75">
      <c r="B127" s="6" t="s">
        <v>492</v>
      </c>
      <c r="C127" s="9" t="s">
        <v>497</v>
      </c>
      <c r="D127" s="4">
        <f t="shared" si="11"/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19">
        <v>3723</v>
      </c>
    </row>
    <row r="128" spans="2:15" ht="12.75">
      <c r="B128" s="6" t="s">
        <v>285</v>
      </c>
      <c r="C128" s="9" t="s">
        <v>497</v>
      </c>
      <c r="D128" s="4">
        <f t="shared" si="11"/>
        <v>13</v>
      </c>
      <c r="E128" s="4">
        <v>0</v>
      </c>
      <c r="F128" s="4">
        <v>0</v>
      </c>
      <c r="G128" s="4">
        <v>2</v>
      </c>
      <c r="H128" s="4">
        <v>2</v>
      </c>
      <c r="I128" s="4">
        <v>3</v>
      </c>
      <c r="J128" s="4">
        <v>2</v>
      </c>
      <c r="K128" s="4">
        <v>1</v>
      </c>
      <c r="L128" s="4">
        <v>0</v>
      </c>
      <c r="M128" s="4">
        <v>3</v>
      </c>
      <c r="N128" s="4">
        <v>0</v>
      </c>
      <c r="O128" s="19">
        <v>7271.23</v>
      </c>
    </row>
    <row r="129" spans="2:15" ht="12.75">
      <c r="B129" s="6" t="s">
        <v>466</v>
      </c>
      <c r="C129" s="9" t="s">
        <v>497</v>
      </c>
      <c r="D129" s="4">
        <f t="shared" si="11"/>
        <v>20</v>
      </c>
      <c r="E129" s="4">
        <v>0</v>
      </c>
      <c r="F129" s="4">
        <v>1</v>
      </c>
      <c r="G129" s="4">
        <v>5</v>
      </c>
      <c r="H129" s="4">
        <v>3</v>
      </c>
      <c r="I129" s="4">
        <v>5</v>
      </c>
      <c r="J129" s="4">
        <v>3</v>
      </c>
      <c r="K129" s="4">
        <v>2</v>
      </c>
      <c r="L129" s="4">
        <v>0</v>
      </c>
      <c r="M129" s="4">
        <v>1</v>
      </c>
      <c r="N129" s="4">
        <v>0</v>
      </c>
      <c r="O129" s="19">
        <v>5997.2</v>
      </c>
    </row>
    <row r="130" spans="2:15" ht="12.75">
      <c r="B130" s="6" t="s">
        <v>393</v>
      </c>
      <c r="C130" s="9" t="s">
        <v>497</v>
      </c>
      <c r="D130" s="4">
        <f t="shared" si="11"/>
        <v>13</v>
      </c>
      <c r="E130" s="4">
        <v>0</v>
      </c>
      <c r="F130" s="4">
        <v>5</v>
      </c>
      <c r="G130" s="4">
        <v>3</v>
      </c>
      <c r="H130" s="4">
        <v>0</v>
      </c>
      <c r="I130" s="4">
        <v>3</v>
      </c>
      <c r="J130" s="4">
        <v>0</v>
      </c>
      <c r="K130" s="4">
        <v>1</v>
      </c>
      <c r="L130" s="4">
        <v>0</v>
      </c>
      <c r="M130" s="4">
        <v>1</v>
      </c>
      <c r="N130" s="4">
        <v>0</v>
      </c>
      <c r="O130" s="19">
        <v>5351.93</v>
      </c>
    </row>
    <row r="131" spans="2:15" ht="12.75">
      <c r="B131" s="6" t="s">
        <v>164</v>
      </c>
      <c r="C131" s="9" t="s">
        <v>497</v>
      </c>
      <c r="D131" s="4">
        <f t="shared" si="11"/>
        <v>5</v>
      </c>
      <c r="E131" s="4">
        <v>0</v>
      </c>
      <c r="F131" s="4">
        <v>2</v>
      </c>
      <c r="G131" s="4">
        <v>0</v>
      </c>
      <c r="H131" s="4">
        <v>1</v>
      </c>
      <c r="I131" s="4">
        <v>0</v>
      </c>
      <c r="J131" s="4">
        <v>1</v>
      </c>
      <c r="K131" s="4">
        <v>0</v>
      </c>
      <c r="L131" s="4">
        <v>1</v>
      </c>
      <c r="M131" s="4">
        <v>0</v>
      </c>
      <c r="N131" s="4">
        <v>0</v>
      </c>
      <c r="O131" s="19">
        <v>5936.8</v>
      </c>
    </row>
    <row r="132" spans="2:15" ht="12.75">
      <c r="B132" s="6" t="s">
        <v>222</v>
      </c>
      <c r="C132" s="9" t="s">
        <v>497</v>
      </c>
      <c r="D132" s="4">
        <f t="shared" si="11"/>
        <v>1</v>
      </c>
      <c r="E132" s="4">
        <v>0</v>
      </c>
      <c r="F132" s="4">
        <v>0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19">
        <v>5035</v>
      </c>
    </row>
    <row r="133" spans="2:15" ht="25.5">
      <c r="B133" s="6" t="s">
        <v>809</v>
      </c>
      <c r="C133" s="9" t="s">
        <v>497</v>
      </c>
      <c r="D133" s="4">
        <f t="shared" si="11"/>
        <v>3</v>
      </c>
      <c r="E133" s="4">
        <v>0</v>
      </c>
      <c r="F133" s="4">
        <v>0</v>
      </c>
      <c r="G133" s="4">
        <v>3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19">
        <v>4200</v>
      </c>
    </row>
    <row r="134" spans="2:15" ht="12.75">
      <c r="B134" s="6" t="s">
        <v>290</v>
      </c>
      <c r="C134" s="9" t="s">
        <v>91</v>
      </c>
      <c r="D134" s="4">
        <f t="shared" si="11"/>
        <v>1</v>
      </c>
      <c r="E134" s="4">
        <v>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19">
        <v>3723</v>
      </c>
    </row>
    <row r="135" spans="2:15" ht="12.75">
      <c r="B135" s="6" t="s">
        <v>291</v>
      </c>
      <c r="C135" s="9" t="s">
        <v>404</v>
      </c>
      <c r="D135" s="4">
        <f t="shared" si="11"/>
        <v>1</v>
      </c>
      <c r="E135" s="4">
        <v>0</v>
      </c>
      <c r="F135" s="4">
        <v>0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19">
        <v>4844</v>
      </c>
    </row>
    <row r="136" spans="2:15" ht="12.75">
      <c r="B136" s="6" t="s">
        <v>46</v>
      </c>
      <c r="C136" s="9" t="s">
        <v>404</v>
      </c>
      <c r="D136" s="4">
        <f t="shared" si="11"/>
        <v>2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2</v>
      </c>
      <c r="L136" s="4">
        <v>0</v>
      </c>
      <c r="M136" s="4">
        <v>0</v>
      </c>
      <c r="N136" s="4">
        <v>0</v>
      </c>
      <c r="O136" s="19">
        <v>8000</v>
      </c>
    </row>
    <row r="137" spans="2:15" ht="25.5">
      <c r="B137" s="6" t="s">
        <v>668</v>
      </c>
      <c r="C137" s="9" t="s">
        <v>404</v>
      </c>
      <c r="D137" s="4">
        <f t="shared" si="11"/>
        <v>1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19">
        <v>3723</v>
      </c>
    </row>
    <row r="138" spans="2:15" ht="12.75">
      <c r="B138" s="6" t="s">
        <v>821</v>
      </c>
      <c r="C138" s="9" t="s">
        <v>404</v>
      </c>
      <c r="D138" s="4">
        <f t="shared" si="11"/>
        <v>1</v>
      </c>
      <c r="E138" s="4">
        <v>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9">
        <v>3723</v>
      </c>
    </row>
    <row r="139" spans="2:15" ht="12.75">
      <c r="B139" s="6" t="s">
        <v>689</v>
      </c>
      <c r="C139" s="9" t="s">
        <v>404</v>
      </c>
      <c r="D139" s="4">
        <f t="shared" si="11"/>
        <v>1</v>
      </c>
      <c r="E139" s="4">
        <v>1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19">
        <v>3723</v>
      </c>
    </row>
    <row r="140" spans="2:15" ht="12.75">
      <c r="B140" s="6" t="s">
        <v>47</v>
      </c>
      <c r="C140" s="9" t="s">
        <v>224</v>
      </c>
      <c r="D140" s="4">
        <f t="shared" si="11"/>
        <v>1</v>
      </c>
      <c r="E140" s="4">
        <v>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9">
        <v>3723</v>
      </c>
    </row>
    <row r="141" spans="2:15" ht="12.75">
      <c r="B141" s="6" t="s">
        <v>25</v>
      </c>
      <c r="C141" s="9" t="s">
        <v>224</v>
      </c>
      <c r="D141" s="4">
        <f t="shared" si="11"/>
        <v>1</v>
      </c>
      <c r="E141" s="4">
        <v>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19">
        <v>3723</v>
      </c>
    </row>
    <row r="142" spans="2:15" ht="12.75">
      <c r="B142" s="6" t="s">
        <v>602</v>
      </c>
      <c r="C142" s="9" t="s">
        <v>224</v>
      </c>
      <c r="D142" s="4">
        <f t="shared" si="11"/>
        <v>1</v>
      </c>
      <c r="E142" s="4">
        <v>0</v>
      </c>
      <c r="F142" s="4">
        <v>0</v>
      </c>
      <c r="G142" s="4">
        <v>1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19">
        <v>4000</v>
      </c>
    </row>
    <row r="143" spans="2:15" ht="12.75">
      <c r="B143" s="6" t="s">
        <v>113</v>
      </c>
      <c r="C143" s="9" t="s">
        <v>224</v>
      </c>
      <c r="D143" s="4">
        <f t="shared" si="11"/>
        <v>1</v>
      </c>
      <c r="E143" s="4">
        <v>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19">
        <v>2798</v>
      </c>
    </row>
    <row r="144" spans="2:15" ht="12.75">
      <c r="B144" s="6" t="s">
        <v>353</v>
      </c>
      <c r="C144" s="9" t="s">
        <v>224</v>
      </c>
      <c r="D144" s="4">
        <f aca="true" t="shared" si="13" ref="D144:D207">SUM(E144:N144)</f>
        <v>2</v>
      </c>
      <c r="E144" s="4">
        <v>0</v>
      </c>
      <c r="F144" s="4">
        <v>0</v>
      </c>
      <c r="G144" s="4">
        <v>2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19">
        <v>4166</v>
      </c>
    </row>
    <row r="145" spans="2:15" ht="12.75">
      <c r="B145" s="6" t="s">
        <v>755</v>
      </c>
      <c r="C145" s="9" t="s">
        <v>224</v>
      </c>
      <c r="D145" s="4">
        <f t="shared" si="13"/>
        <v>1</v>
      </c>
      <c r="E145" s="4">
        <v>0</v>
      </c>
      <c r="F145" s="4">
        <v>0</v>
      </c>
      <c r="G145" s="4">
        <v>1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19">
        <v>4000</v>
      </c>
    </row>
    <row r="146" spans="2:15" ht="12.75">
      <c r="B146" s="6" t="s">
        <v>838</v>
      </c>
      <c r="C146" s="9" t="s">
        <v>224</v>
      </c>
      <c r="D146" s="4">
        <f t="shared" si="13"/>
        <v>4</v>
      </c>
      <c r="E146" s="4">
        <v>1</v>
      </c>
      <c r="F146" s="4">
        <v>0</v>
      </c>
      <c r="G146" s="4">
        <v>0</v>
      </c>
      <c r="H146" s="4">
        <v>0</v>
      </c>
      <c r="I146" s="4">
        <v>3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19">
        <v>5509.5</v>
      </c>
    </row>
    <row r="147" spans="2:15" ht="25.5">
      <c r="B147" s="6" t="s">
        <v>151</v>
      </c>
      <c r="C147" s="9" t="s">
        <v>224</v>
      </c>
      <c r="D147" s="4">
        <f t="shared" si="13"/>
        <v>21</v>
      </c>
      <c r="E147" s="4">
        <v>15</v>
      </c>
      <c r="F147" s="4">
        <v>3</v>
      </c>
      <c r="G147" s="4">
        <v>1</v>
      </c>
      <c r="H147" s="4">
        <v>0</v>
      </c>
      <c r="I147" s="4">
        <v>0</v>
      </c>
      <c r="J147" s="4">
        <v>0</v>
      </c>
      <c r="K147" s="4">
        <v>0</v>
      </c>
      <c r="L147" s="4">
        <v>2</v>
      </c>
      <c r="M147" s="4">
        <v>0</v>
      </c>
      <c r="N147" s="4">
        <v>0</v>
      </c>
      <c r="O147" s="19">
        <v>4247.82</v>
      </c>
    </row>
    <row r="148" spans="2:15" ht="12.75">
      <c r="B148" s="6" t="s">
        <v>382</v>
      </c>
      <c r="C148" s="9" t="s">
        <v>224</v>
      </c>
      <c r="D148" s="4">
        <f t="shared" si="13"/>
        <v>3</v>
      </c>
      <c r="E148" s="4">
        <v>0</v>
      </c>
      <c r="F148" s="4">
        <v>0</v>
      </c>
      <c r="G148" s="4">
        <v>3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19">
        <v>4205.33</v>
      </c>
    </row>
    <row r="149" spans="2:15" ht="12.75">
      <c r="B149" s="6" t="s">
        <v>266</v>
      </c>
      <c r="C149" s="9" t="s">
        <v>192</v>
      </c>
      <c r="D149" s="4">
        <f t="shared" si="13"/>
        <v>1</v>
      </c>
      <c r="E149" s="4">
        <v>0</v>
      </c>
      <c r="F149" s="4">
        <v>0</v>
      </c>
      <c r="G149" s="4">
        <v>0</v>
      </c>
      <c r="H149" s="4">
        <v>0</v>
      </c>
      <c r="I149" s="4">
        <v>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19">
        <v>6000</v>
      </c>
    </row>
    <row r="150" spans="2:15" ht="25.5">
      <c r="B150" s="6" t="s">
        <v>632</v>
      </c>
      <c r="C150" s="9" t="s">
        <v>530</v>
      </c>
      <c r="D150" s="4">
        <f t="shared" si="13"/>
        <v>11</v>
      </c>
      <c r="E150" s="4">
        <v>5</v>
      </c>
      <c r="F150" s="4">
        <v>1</v>
      </c>
      <c r="G150" s="4">
        <v>1</v>
      </c>
      <c r="H150" s="4">
        <v>3</v>
      </c>
      <c r="I150" s="4">
        <v>0</v>
      </c>
      <c r="J150" s="4">
        <v>0</v>
      </c>
      <c r="K150" s="4">
        <v>1</v>
      </c>
      <c r="L150" s="4">
        <v>0</v>
      </c>
      <c r="M150" s="4">
        <v>0</v>
      </c>
      <c r="N150" s="4">
        <v>0</v>
      </c>
      <c r="O150" s="19">
        <v>4535.09</v>
      </c>
    </row>
    <row r="151" spans="2:15" ht="12.75">
      <c r="B151" s="6" t="s">
        <v>421</v>
      </c>
      <c r="C151" s="9" t="s">
        <v>501</v>
      </c>
      <c r="D151" s="4">
        <f t="shared" si="13"/>
        <v>9</v>
      </c>
      <c r="E151" s="4">
        <v>0</v>
      </c>
      <c r="F151" s="4">
        <v>7</v>
      </c>
      <c r="G151" s="4">
        <v>2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19">
        <v>3856.11</v>
      </c>
    </row>
    <row r="152" spans="2:15" ht="12.75">
      <c r="B152" s="6" t="s">
        <v>352</v>
      </c>
      <c r="C152" s="9" t="s">
        <v>601</v>
      </c>
      <c r="D152" s="4">
        <f t="shared" si="13"/>
        <v>1</v>
      </c>
      <c r="E152" s="4">
        <v>0</v>
      </c>
      <c r="F152" s="4">
        <v>0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19">
        <v>4056</v>
      </c>
    </row>
    <row r="153" spans="2:15" ht="12.75">
      <c r="B153" s="6" t="s">
        <v>696</v>
      </c>
      <c r="C153" s="9" t="s">
        <v>601</v>
      </c>
      <c r="D153" s="4">
        <f t="shared" si="13"/>
        <v>1</v>
      </c>
      <c r="E153" s="4">
        <v>0</v>
      </c>
      <c r="F153" s="4">
        <v>0</v>
      </c>
      <c r="G153" s="4">
        <v>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19">
        <v>4600</v>
      </c>
    </row>
    <row r="154" spans="2:15" ht="25.5">
      <c r="B154" s="6" t="s">
        <v>854</v>
      </c>
      <c r="C154" s="9" t="s">
        <v>418</v>
      </c>
      <c r="D154" s="4">
        <f t="shared" si="13"/>
        <v>4</v>
      </c>
      <c r="E154" s="4">
        <v>0</v>
      </c>
      <c r="F154" s="4">
        <v>1</v>
      </c>
      <c r="G154" s="4">
        <v>1</v>
      </c>
      <c r="H154" s="4">
        <v>0</v>
      </c>
      <c r="I154" s="4">
        <v>2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19">
        <v>5096.75</v>
      </c>
    </row>
    <row r="155" spans="2:15" ht="25.5">
      <c r="B155" s="6" t="s">
        <v>854</v>
      </c>
      <c r="C155" s="9" t="s">
        <v>198</v>
      </c>
      <c r="D155" s="4">
        <f t="shared" si="13"/>
        <v>5</v>
      </c>
      <c r="E155" s="4">
        <v>2</v>
      </c>
      <c r="F155" s="4">
        <v>0</v>
      </c>
      <c r="G155" s="4">
        <v>1</v>
      </c>
      <c r="H155" s="4">
        <v>2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19">
        <v>4231.82</v>
      </c>
    </row>
    <row r="156" spans="2:15" ht="25.5">
      <c r="B156" s="6" t="s">
        <v>212</v>
      </c>
      <c r="C156" s="9" t="s">
        <v>845</v>
      </c>
      <c r="D156" s="4">
        <f t="shared" si="13"/>
        <v>9</v>
      </c>
      <c r="E156" s="4">
        <v>2</v>
      </c>
      <c r="F156" s="4">
        <v>1</v>
      </c>
      <c r="G156" s="4">
        <v>5</v>
      </c>
      <c r="H156" s="4">
        <v>1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19">
        <v>4254.44</v>
      </c>
    </row>
    <row r="157" spans="2:15" ht="12.75">
      <c r="B157" s="6" t="s">
        <v>761</v>
      </c>
      <c r="C157" s="9" t="s">
        <v>493</v>
      </c>
      <c r="D157" s="4">
        <f t="shared" si="13"/>
        <v>3</v>
      </c>
      <c r="E157" s="4">
        <v>3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19">
        <v>2482.33</v>
      </c>
    </row>
    <row r="158" spans="2:15" ht="12.75">
      <c r="B158" s="6" t="s">
        <v>880</v>
      </c>
      <c r="C158" s="9" t="s">
        <v>243</v>
      </c>
      <c r="D158" s="4">
        <f t="shared" si="13"/>
        <v>1</v>
      </c>
      <c r="E158" s="4">
        <v>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19">
        <v>1603.5</v>
      </c>
    </row>
    <row r="159" spans="2:15" ht="12.75">
      <c r="B159" s="6" t="s">
        <v>765</v>
      </c>
      <c r="C159" s="9" t="s">
        <v>243</v>
      </c>
      <c r="D159" s="4">
        <f t="shared" si="13"/>
        <v>2</v>
      </c>
      <c r="E159" s="4">
        <v>0</v>
      </c>
      <c r="F159" s="4">
        <v>0</v>
      </c>
      <c r="G159" s="4">
        <v>2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19">
        <v>4595.2</v>
      </c>
    </row>
    <row r="160" spans="2:15" ht="12.75">
      <c r="B160" s="6" t="s">
        <v>223</v>
      </c>
      <c r="C160" s="9" t="s">
        <v>10</v>
      </c>
      <c r="D160" s="4">
        <f t="shared" si="13"/>
        <v>1</v>
      </c>
      <c r="E160" s="4">
        <v>0</v>
      </c>
      <c r="F160" s="4">
        <v>0</v>
      </c>
      <c r="G160" s="4">
        <v>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19">
        <v>4859</v>
      </c>
    </row>
    <row r="161" spans="2:15" ht="12.75">
      <c r="B161" s="6" t="s">
        <v>863</v>
      </c>
      <c r="C161" s="9" t="s">
        <v>614</v>
      </c>
      <c r="D161" s="4">
        <f t="shared" si="13"/>
        <v>1</v>
      </c>
      <c r="E161" s="4">
        <v>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19">
        <v>1047.75</v>
      </c>
    </row>
    <row r="162" spans="2:15" ht="12.75">
      <c r="B162" s="6" t="s">
        <v>411</v>
      </c>
      <c r="C162" s="9" t="s">
        <v>614</v>
      </c>
      <c r="D162" s="4">
        <f t="shared" si="13"/>
        <v>3</v>
      </c>
      <c r="E162" s="4">
        <v>2</v>
      </c>
      <c r="F162" s="4">
        <v>0</v>
      </c>
      <c r="G162" s="4">
        <v>1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19">
        <v>3871.7</v>
      </c>
    </row>
    <row r="163" spans="2:15" ht="25.5">
      <c r="B163" s="6" t="s">
        <v>408</v>
      </c>
      <c r="C163" s="9" t="s">
        <v>45</v>
      </c>
      <c r="D163" s="4">
        <f t="shared" si="13"/>
        <v>1</v>
      </c>
      <c r="E163" s="4">
        <v>0</v>
      </c>
      <c r="F163" s="4">
        <v>0</v>
      </c>
      <c r="G163" s="4">
        <v>0</v>
      </c>
      <c r="H163" s="4">
        <v>0</v>
      </c>
      <c r="I163" s="4">
        <v>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19">
        <v>6000</v>
      </c>
    </row>
    <row r="164" spans="2:15" ht="12.75">
      <c r="B164" s="6" t="s">
        <v>779</v>
      </c>
      <c r="C164" s="9" t="s">
        <v>45</v>
      </c>
      <c r="D164" s="4">
        <f t="shared" si="13"/>
        <v>1</v>
      </c>
      <c r="E164" s="4">
        <v>0</v>
      </c>
      <c r="F164" s="4">
        <v>0</v>
      </c>
      <c r="G164" s="4">
        <v>1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19">
        <v>4285</v>
      </c>
    </row>
    <row r="165" spans="2:15" ht="12.75">
      <c r="B165" s="6" t="s">
        <v>757</v>
      </c>
      <c r="C165" s="9" t="s">
        <v>84</v>
      </c>
      <c r="D165" s="4">
        <f t="shared" si="13"/>
        <v>1</v>
      </c>
      <c r="E165" s="4">
        <v>0</v>
      </c>
      <c r="F165" s="4">
        <v>0</v>
      </c>
      <c r="G165" s="4">
        <v>0</v>
      </c>
      <c r="H165" s="4">
        <v>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19">
        <v>5839</v>
      </c>
    </row>
    <row r="166" spans="2:15" ht="12.75">
      <c r="B166" s="6" t="s">
        <v>182</v>
      </c>
      <c r="C166" s="9" t="s">
        <v>84</v>
      </c>
      <c r="D166" s="4">
        <f t="shared" si="13"/>
        <v>1</v>
      </c>
      <c r="E166" s="4">
        <v>0</v>
      </c>
      <c r="F166" s="4">
        <v>0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19">
        <v>5500</v>
      </c>
    </row>
    <row r="167" spans="2:15" ht="38.25">
      <c r="B167" s="6" t="s">
        <v>883</v>
      </c>
      <c r="C167" s="9" t="s">
        <v>84</v>
      </c>
      <c r="D167" s="4">
        <f t="shared" si="13"/>
        <v>2</v>
      </c>
      <c r="E167" s="4">
        <v>0</v>
      </c>
      <c r="F167" s="4">
        <v>1</v>
      </c>
      <c r="G167" s="4">
        <v>1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19">
        <v>3900</v>
      </c>
    </row>
    <row r="168" spans="2:15" ht="25.5">
      <c r="B168" s="6" t="s">
        <v>630</v>
      </c>
      <c r="C168" s="9" t="s">
        <v>84</v>
      </c>
      <c r="D168" s="4">
        <f t="shared" si="13"/>
        <v>1</v>
      </c>
      <c r="E168" s="4">
        <v>0</v>
      </c>
      <c r="F168" s="4">
        <v>0</v>
      </c>
      <c r="G168" s="4">
        <v>0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19">
        <v>6922.9</v>
      </c>
    </row>
    <row r="169" spans="2:15" ht="12.75">
      <c r="B169" s="6" t="s">
        <v>44</v>
      </c>
      <c r="C169" s="9" t="s">
        <v>191</v>
      </c>
      <c r="D169" s="4">
        <f t="shared" si="13"/>
        <v>67</v>
      </c>
      <c r="E169" s="4">
        <v>34</v>
      </c>
      <c r="F169" s="4">
        <v>0</v>
      </c>
      <c r="G169" s="4">
        <v>29</v>
      </c>
      <c r="H169" s="4">
        <v>1</v>
      </c>
      <c r="I169" s="4">
        <v>1</v>
      </c>
      <c r="J169" s="4">
        <v>2</v>
      </c>
      <c r="K169" s="4">
        <v>0</v>
      </c>
      <c r="L169" s="4">
        <v>0</v>
      </c>
      <c r="M169" s="4">
        <v>0</v>
      </c>
      <c r="N169" s="4">
        <v>0</v>
      </c>
      <c r="O169" s="19">
        <v>4265.41</v>
      </c>
    </row>
    <row r="170" spans="2:15" ht="12.75">
      <c r="B170" s="6" t="s">
        <v>37</v>
      </c>
      <c r="C170" s="9" t="s">
        <v>191</v>
      </c>
      <c r="D170" s="4">
        <f t="shared" si="13"/>
        <v>1</v>
      </c>
      <c r="E170" s="4">
        <v>0</v>
      </c>
      <c r="F170" s="4">
        <v>0</v>
      </c>
      <c r="G170" s="4">
        <v>1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19">
        <v>4000</v>
      </c>
    </row>
    <row r="171" spans="2:15" ht="12.75">
      <c r="B171" s="6" t="s">
        <v>812</v>
      </c>
      <c r="C171" s="9" t="s">
        <v>728</v>
      </c>
      <c r="D171" s="4">
        <f t="shared" si="13"/>
        <v>2</v>
      </c>
      <c r="E171" s="4">
        <v>0</v>
      </c>
      <c r="F171" s="4">
        <v>0</v>
      </c>
      <c r="G171" s="4">
        <v>2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19">
        <v>4535</v>
      </c>
    </row>
    <row r="172" spans="2:15" ht="25.5">
      <c r="B172" s="6" t="s">
        <v>36</v>
      </c>
      <c r="C172" s="9" t="s">
        <v>877</v>
      </c>
      <c r="D172" s="4">
        <f t="shared" si="13"/>
        <v>1</v>
      </c>
      <c r="E172" s="4">
        <v>0</v>
      </c>
      <c r="F172" s="4">
        <v>0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19">
        <v>4800</v>
      </c>
    </row>
    <row r="173" spans="2:15" ht="25.5">
      <c r="B173" s="6" t="s">
        <v>138</v>
      </c>
      <c r="C173" s="9" t="s">
        <v>89</v>
      </c>
      <c r="D173" s="4">
        <f t="shared" si="13"/>
        <v>32</v>
      </c>
      <c r="E173" s="4">
        <v>0</v>
      </c>
      <c r="F173" s="4">
        <v>0</v>
      </c>
      <c r="G173" s="4">
        <v>0</v>
      </c>
      <c r="H173" s="4">
        <v>20</v>
      </c>
      <c r="I173" s="4">
        <v>12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19">
        <v>5531.25</v>
      </c>
    </row>
    <row r="174" spans="2:15" ht="12.75">
      <c r="B174" s="6" t="s">
        <v>67</v>
      </c>
      <c r="C174" s="9" t="s">
        <v>28</v>
      </c>
      <c r="D174" s="4">
        <f t="shared" si="13"/>
        <v>9</v>
      </c>
      <c r="E174" s="4">
        <v>0</v>
      </c>
      <c r="F174" s="4">
        <v>4</v>
      </c>
      <c r="G174" s="4">
        <v>0</v>
      </c>
      <c r="H174" s="4">
        <v>2</v>
      </c>
      <c r="I174" s="4">
        <v>1</v>
      </c>
      <c r="J174" s="4">
        <v>0</v>
      </c>
      <c r="K174" s="4">
        <v>1</v>
      </c>
      <c r="L174" s="4">
        <v>1</v>
      </c>
      <c r="M174" s="4">
        <v>0</v>
      </c>
      <c r="N174" s="4">
        <v>0</v>
      </c>
      <c r="O174" s="19">
        <v>5503.44</v>
      </c>
    </row>
    <row r="175" spans="2:15" ht="12.75">
      <c r="B175" s="6" t="s">
        <v>704</v>
      </c>
      <c r="C175" s="9" t="s">
        <v>311</v>
      </c>
      <c r="D175" s="4">
        <f t="shared" si="13"/>
        <v>1</v>
      </c>
      <c r="E175" s="4">
        <v>0</v>
      </c>
      <c r="F175" s="4">
        <v>0</v>
      </c>
      <c r="G175" s="4">
        <v>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19">
        <v>4200</v>
      </c>
    </row>
    <row r="176" spans="2:15" ht="12.75">
      <c r="B176" s="6" t="s">
        <v>749</v>
      </c>
      <c r="C176" s="9" t="s">
        <v>311</v>
      </c>
      <c r="D176" s="4">
        <f t="shared" si="13"/>
        <v>1</v>
      </c>
      <c r="E176" s="4">
        <v>1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19">
        <v>3723</v>
      </c>
    </row>
    <row r="177" spans="2:15" ht="12.75">
      <c r="B177" s="6" t="s">
        <v>412</v>
      </c>
      <c r="C177" s="9" t="s">
        <v>99</v>
      </c>
      <c r="D177" s="4">
        <f t="shared" si="13"/>
        <v>8</v>
      </c>
      <c r="E177" s="4">
        <v>1</v>
      </c>
      <c r="F177" s="4">
        <v>2</v>
      </c>
      <c r="G177" s="4">
        <v>1</v>
      </c>
      <c r="H177" s="4">
        <v>2</v>
      </c>
      <c r="I177" s="4">
        <v>1</v>
      </c>
      <c r="J177" s="4">
        <v>0</v>
      </c>
      <c r="K177" s="4">
        <v>0</v>
      </c>
      <c r="L177" s="4">
        <v>1</v>
      </c>
      <c r="M177" s="4">
        <v>0</v>
      </c>
      <c r="N177" s="4">
        <v>0</v>
      </c>
      <c r="O177" s="19">
        <v>5040.38</v>
      </c>
    </row>
    <row r="178" spans="2:15" ht="12.75">
      <c r="B178" s="6" t="s">
        <v>518</v>
      </c>
      <c r="C178" s="9" t="s">
        <v>743</v>
      </c>
      <c r="D178" s="4">
        <f t="shared" si="13"/>
        <v>1</v>
      </c>
      <c r="E178" s="4">
        <v>0</v>
      </c>
      <c r="F178" s="4">
        <v>0</v>
      </c>
      <c r="G178" s="4">
        <v>0</v>
      </c>
      <c r="H178" s="4">
        <v>0</v>
      </c>
      <c r="I178" s="4">
        <v>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19">
        <v>6045</v>
      </c>
    </row>
    <row r="179" spans="2:15" ht="12.75">
      <c r="B179" s="6" t="s">
        <v>339</v>
      </c>
      <c r="C179" s="9" t="s">
        <v>743</v>
      </c>
      <c r="D179" s="4">
        <f t="shared" si="13"/>
        <v>7</v>
      </c>
      <c r="E179" s="4">
        <v>6</v>
      </c>
      <c r="F179" s="4">
        <v>0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19">
        <v>3118.51</v>
      </c>
    </row>
    <row r="180" spans="2:15" ht="12.75">
      <c r="B180" s="6" t="s">
        <v>718</v>
      </c>
      <c r="C180" s="9" t="s">
        <v>188</v>
      </c>
      <c r="D180" s="4">
        <f t="shared" si="13"/>
        <v>10</v>
      </c>
      <c r="E180" s="4">
        <v>1</v>
      </c>
      <c r="F180" s="4">
        <v>0</v>
      </c>
      <c r="G180" s="4">
        <v>2</v>
      </c>
      <c r="H180" s="4">
        <v>7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19">
        <v>5145.33</v>
      </c>
    </row>
    <row r="181" spans="2:15" ht="12.75">
      <c r="B181" s="6" t="s">
        <v>600</v>
      </c>
      <c r="C181" s="9" t="s">
        <v>233</v>
      </c>
      <c r="D181" s="4">
        <f t="shared" si="13"/>
        <v>1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19">
        <v>3723</v>
      </c>
    </row>
    <row r="182" spans="2:15" ht="12.75">
      <c r="B182" s="6" t="s">
        <v>713</v>
      </c>
      <c r="C182" s="9" t="s">
        <v>233</v>
      </c>
      <c r="D182" s="4">
        <f t="shared" si="13"/>
        <v>2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1</v>
      </c>
      <c r="L182" s="4">
        <v>0</v>
      </c>
      <c r="M182" s="4">
        <v>0</v>
      </c>
      <c r="N182" s="4">
        <v>0</v>
      </c>
      <c r="O182" s="19">
        <v>6011.5</v>
      </c>
    </row>
    <row r="183" spans="2:15" ht="12.75">
      <c r="B183" s="6" t="s">
        <v>661</v>
      </c>
      <c r="C183" s="9" t="s">
        <v>575</v>
      </c>
      <c r="D183" s="4">
        <f t="shared" si="13"/>
        <v>1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1</v>
      </c>
      <c r="M183" s="4">
        <v>0</v>
      </c>
      <c r="N183" s="4">
        <v>0</v>
      </c>
      <c r="O183" s="19">
        <v>9000</v>
      </c>
    </row>
    <row r="184" spans="2:15" ht="12.75">
      <c r="B184" s="6" t="s">
        <v>303</v>
      </c>
      <c r="C184" s="9" t="s">
        <v>575</v>
      </c>
      <c r="D184" s="4">
        <f t="shared" si="13"/>
        <v>1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1</v>
      </c>
      <c r="L184" s="4">
        <v>0</v>
      </c>
      <c r="M184" s="4">
        <v>0</v>
      </c>
      <c r="N184" s="4">
        <v>0</v>
      </c>
      <c r="O184" s="19">
        <v>8000</v>
      </c>
    </row>
    <row r="185" spans="2:15" ht="12.75">
      <c r="B185" s="6" t="s">
        <v>631</v>
      </c>
      <c r="C185" s="9" t="s">
        <v>540</v>
      </c>
      <c r="D185" s="4">
        <f t="shared" si="13"/>
        <v>1</v>
      </c>
      <c r="E185" s="4">
        <v>1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19">
        <v>930.75</v>
      </c>
    </row>
    <row r="186" spans="2:15" ht="12.75">
      <c r="B186" s="6" t="s">
        <v>431</v>
      </c>
      <c r="C186" s="9" t="s">
        <v>540</v>
      </c>
      <c r="D186" s="4">
        <f t="shared" si="13"/>
        <v>1</v>
      </c>
      <c r="E186" s="4">
        <v>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19">
        <v>3723</v>
      </c>
    </row>
    <row r="187" spans="2:15" ht="63.75">
      <c r="B187" s="6" t="s">
        <v>555</v>
      </c>
      <c r="C187" s="9" t="s">
        <v>540</v>
      </c>
      <c r="D187" s="4">
        <f t="shared" si="13"/>
        <v>1</v>
      </c>
      <c r="E187" s="4">
        <v>0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19">
        <v>4000</v>
      </c>
    </row>
    <row r="188" spans="2:15" ht="51">
      <c r="B188" s="6" t="s">
        <v>705</v>
      </c>
      <c r="C188" s="9" t="s">
        <v>540</v>
      </c>
      <c r="D188" s="4">
        <f t="shared" si="13"/>
        <v>1</v>
      </c>
      <c r="E188" s="4">
        <v>0</v>
      </c>
      <c r="F188" s="4">
        <v>0</v>
      </c>
      <c r="G188" s="4">
        <v>0</v>
      </c>
      <c r="H188" s="4">
        <v>0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19">
        <v>6396</v>
      </c>
    </row>
    <row r="189" spans="2:15" ht="12.75">
      <c r="B189" s="6" t="s">
        <v>165</v>
      </c>
      <c r="C189" s="9" t="s">
        <v>902</v>
      </c>
      <c r="D189" s="4">
        <f t="shared" si="13"/>
        <v>1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19">
        <v>3723</v>
      </c>
    </row>
    <row r="190" spans="2:15" ht="51">
      <c r="B190" s="6" t="s">
        <v>347</v>
      </c>
      <c r="C190" s="9" t="s">
        <v>902</v>
      </c>
      <c r="D190" s="4">
        <f t="shared" si="13"/>
        <v>1</v>
      </c>
      <c r="E190" s="4">
        <v>0</v>
      </c>
      <c r="F190" s="4">
        <v>0</v>
      </c>
      <c r="G190" s="4">
        <v>0</v>
      </c>
      <c r="H190" s="4">
        <v>0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19">
        <v>6396</v>
      </c>
    </row>
    <row r="191" spans="2:15" ht="12.75">
      <c r="B191" s="6" t="s">
        <v>567</v>
      </c>
      <c r="C191" s="9" t="s">
        <v>902</v>
      </c>
      <c r="D191" s="4">
        <f t="shared" si="13"/>
        <v>1</v>
      </c>
      <c r="E191" s="4">
        <v>0</v>
      </c>
      <c r="F191" s="4">
        <v>0</v>
      </c>
      <c r="G191" s="4">
        <v>0</v>
      </c>
      <c r="H191" s="4">
        <v>0</v>
      </c>
      <c r="I191" s="4">
        <v>1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19">
        <v>6610</v>
      </c>
    </row>
    <row r="192" spans="2:15" ht="12.75">
      <c r="B192" s="6" t="s">
        <v>213</v>
      </c>
      <c r="C192" s="9" t="s">
        <v>875</v>
      </c>
      <c r="D192" s="4">
        <f t="shared" si="13"/>
        <v>5</v>
      </c>
      <c r="E192" s="4">
        <v>3</v>
      </c>
      <c r="F192" s="4">
        <v>1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19">
        <v>3145.4</v>
      </c>
    </row>
    <row r="193" spans="2:15" ht="12.75">
      <c r="B193" s="6" t="s">
        <v>261</v>
      </c>
      <c r="C193" s="9" t="s">
        <v>305</v>
      </c>
      <c r="D193" s="4">
        <f t="shared" si="13"/>
        <v>1</v>
      </c>
      <c r="E193" s="4">
        <v>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19">
        <v>3723</v>
      </c>
    </row>
    <row r="194" spans="2:20" ht="15" customHeight="1">
      <c r="B194" s="10" t="s">
        <v>384</v>
      </c>
      <c r="C194" s="22"/>
      <c r="D194" s="23">
        <f t="shared" si="13"/>
        <v>372</v>
      </c>
      <c r="E194" s="23">
        <f aca="true" t="shared" si="14" ref="E194:N194">SUM(E101:E193)</f>
        <v>97</v>
      </c>
      <c r="F194" s="23">
        <f t="shared" si="14"/>
        <v>31</v>
      </c>
      <c r="G194" s="23">
        <f t="shared" si="14"/>
        <v>98</v>
      </c>
      <c r="H194" s="23">
        <f t="shared" si="14"/>
        <v>59</v>
      </c>
      <c r="I194" s="23">
        <f t="shared" si="14"/>
        <v>45</v>
      </c>
      <c r="J194" s="23">
        <f t="shared" si="14"/>
        <v>19</v>
      </c>
      <c r="K194" s="23">
        <f t="shared" si="14"/>
        <v>10</v>
      </c>
      <c r="L194" s="23">
        <f t="shared" si="14"/>
        <v>6</v>
      </c>
      <c r="M194" s="23">
        <f t="shared" si="14"/>
        <v>7</v>
      </c>
      <c r="N194" s="23">
        <f t="shared" si="14"/>
        <v>0</v>
      </c>
      <c r="O194" s="20">
        <f>IF(D194=0,0,SUMPRODUCT(D101:D193,O101:O193)/D194)</f>
        <v>4921.466586021505</v>
      </c>
      <c r="P194" s="13">
        <f>SUM(P101:P193)</f>
        <v>0</v>
      </c>
      <c r="Q194" s="13"/>
      <c r="R194" s="13"/>
      <c r="S194" s="13"/>
      <c r="T194" s="13"/>
    </row>
    <row r="195" spans="2:15" ht="25.5">
      <c r="B195" s="6" t="s">
        <v>39</v>
      </c>
      <c r="C195" s="9" t="s">
        <v>308</v>
      </c>
      <c r="D195" s="4">
        <f t="shared" si="13"/>
        <v>2</v>
      </c>
      <c r="E195" s="4">
        <v>0</v>
      </c>
      <c r="F195" s="4">
        <v>0</v>
      </c>
      <c r="G195" s="4">
        <v>0</v>
      </c>
      <c r="H195" s="4">
        <v>2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19">
        <v>5000</v>
      </c>
    </row>
    <row r="196" spans="2:15" ht="12.75">
      <c r="B196" s="6" t="s">
        <v>81</v>
      </c>
      <c r="C196" s="9" t="s">
        <v>43</v>
      </c>
      <c r="D196" s="4">
        <f t="shared" si="13"/>
        <v>1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1</v>
      </c>
      <c r="N196" s="4">
        <v>0</v>
      </c>
      <c r="O196" s="19">
        <v>10000</v>
      </c>
    </row>
    <row r="197" spans="2:15" ht="12.75">
      <c r="B197" s="6" t="s">
        <v>573</v>
      </c>
      <c r="C197" s="9" t="s">
        <v>665</v>
      </c>
      <c r="D197" s="4">
        <f t="shared" si="13"/>
        <v>4</v>
      </c>
      <c r="E197" s="4">
        <v>4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19">
        <v>3257.63</v>
      </c>
    </row>
    <row r="198" spans="2:15" ht="12.75">
      <c r="B198" s="6" t="s">
        <v>403</v>
      </c>
      <c r="C198" s="9" t="s">
        <v>665</v>
      </c>
      <c r="D198" s="4">
        <f t="shared" si="13"/>
        <v>3</v>
      </c>
      <c r="E198" s="4">
        <v>0</v>
      </c>
      <c r="F198" s="4">
        <v>0</v>
      </c>
      <c r="G198" s="4">
        <v>1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1</v>
      </c>
      <c r="N198" s="4">
        <v>0</v>
      </c>
      <c r="O198" s="19">
        <v>7366.67</v>
      </c>
    </row>
    <row r="199" spans="2:15" ht="12.75">
      <c r="B199" s="6" t="s">
        <v>574</v>
      </c>
      <c r="C199" s="9" t="s">
        <v>665</v>
      </c>
      <c r="D199" s="4">
        <f t="shared" si="13"/>
        <v>6</v>
      </c>
      <c r="E199" s="4">
        <v>1</v>
      </c>
      <c r="F199" s="4">
        <v>0</v>
      </c>
      <c r="G199" s="4">
        <v>0</v>
      </c>
      <c r="H199" s="4">
        <v>3</v>
      </c>
      <c r="I199" s="4">
        <v>0</v>
      </c>
      <c r="J199" s="4">
        <v>0</v>
      </c>
      <c r="K199" s="4">
        <v>2</v>
      </c>
      <c r="L199" s="4">
        <v>0</v>
      </c>
      <c r="M199" s="4">
        <v>0</v>
      </c>
      <c r="N199" s="4">
        <v>0</v>
      </c>
      <c r="O199" s="19">
        <v>6128.17</v>
      </c>
    </row>
    <row r="200" spans="2:15" ht="38.25">
      <c r="B200" s="6" t="s">
        <v>195</v>
      </c>
      <c r="C200" s="9" t="s">
        <v>665</v>
      </c>
      <c r="D200" s="4">
        <f t="shared" si="13"/>
        <v>1</v>
      </c>
      <c r="E200" s="4">
        <v>0</v>
      </c>
      <c r="F200" s="4">
        <v>0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19">
        <v>5175</v>
      </c>
    </row>
    <row r="201" spans="2:15" ht="12.75">
      <c r="B201" s="6" t="s">
        <v>617</v>
      </c>
      <c r="C201" s="9" t="s">
        <v>665</v>
      </c>
      <c r="D201" s="4">
        <f t="shared" si="13"/>
        <v>1</v>
      </c>
      <c r="E201" s="4">
        <v>0</v>
      </c>
      <c r="F201" s="4">
        <v>0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19">
        <v>5000</v>
      </c>
    </row>
    <row r="202" spans="2:15" ht="12.75">
      <c r="B202" s="6" t="s">
        <v>142</v>
      </c>
      <c r="C202" s="9" t="s">
        <v>665</v>
      </c>
      <c r="D202" s="4">
        <f t="shared" si="13"/>
        <v>2</v>
      </c>
      <c r="E202" s="4">
        <v>0</v>
      </c>
      <c r="F202" s="4">
        <v>0</v>
      </c>
      <c r="G202" s="4">
        <v>2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19">
        <v>4970</v>
      </c>
    </row>
    <row r="203" spans="2:15" ht="12.75">
      <c r="B203" s="6" t="s">
        <v>325</v>
      </c>
      <c r="C203" s="9" t="s">
        <v>665</v>
      </c>
      <c r="D203" s="4">
        <f t="shared" si="13"/>
        <v>7</v>
      </c>
      <c r="E203" s="4">
        <v>2</v>
      </c>
      <c r="F203" s="4">
        <v>1</v>
      </c>
      <c r="G203" s="4">
        <v>1</v>
      </c>
      <c r="H203" s="4">
        <v>1</v>
      </c>
      <c r="I203" s="4">
        <v>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19">
        <v>4670.86</v>
      </c>
    </row>
    <row r="204" spans="2:15" ht="25.5">
      <c r="B204" s="6" t="s">
        <v>478</v>
      </c>
      <c r="C204" s="9" t="s">
        <v>504</v>
      </c>
      <c r="D204" s="4">
        <f t="shared" si="13"/>
        <v>3</v>
      </c>
      <c r="E204" s="4">
        <v>0</v>
      </c>
      <c r="F204" s="4">
        <v>0</v>
      </c>
      <c r="G204" s="4">
        <v>0</v>
      </c>
      <c r="H204" s="4">
        <v>0</v>
      </c>
      <c r="I204" s="4">
        <v>1</v>
      </c>
      <c r="J204" s="4">
        <v>1</v>
      </c>
      <c r="K204" s="4">
        <v>0</v>
      </c>
      <c r="L204" s="4">
        <v>1</v>
      </c>
      <c r="M204" s="4">
        <v>0</v>
      </c>
      <c r="N204" s="4">
        <v>0</v>
      </c>
      <c r="O204" s="19">
        <v>7393.33</v>
      </c>
    </row>
    <row r="205" spans="2:15" ht="12.75">
      <c r="B205" s="6" t="s">
        <v>336</v>
      </c>
      <c r="C205" s="9" t="s">
        <v>504</v>
      </c>
      <c r="D205" s="4">
        <f t="shared" si="13"/>
        <v>1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1</v>
      </c>
      <c r="N205" s="4">
        <v>0</v>
      </c>
      <c r="O205" s="19">
        <v>10000</v>
      </c>
    </row>
    <row r="206" spans="2:15" ht="12.75">
      <c r="B206" s="6" t="s">
        <v>910</v>
      </c>
      <c r="C206" s="9" t="s">
        <v>504</v>
      </c>
      <c r="D206" s="4">
        <f t="shared" si="13"/>
        <v>3</v>
      </c>
      <c r="E206" s="4">
        <v>0</v>
      </c>
      <c r="F206" s="4">
        <v>0</v>
      </c>
      <c r="G206" s="4">
        <v>1</v>
      </c>
      <c r="H206" s="4">
        <v>0</v>
      </c>
      <c r="I206" s="4">
        <v>0</v>
      </c>
      <c r="J206" s="4">
        <v>1</v>
      </c>
      <c r="K206" s="4">
        <v>0</v>
      </c>
      <c r="L206" s="4">
        <v>0</v>
      </c>
      <c r="M206" s="4">
        <v>1</v>
      </c>
      <c r="N206" s="4">
        <v>0</v>
      </c>
      <c r="O206" s="19">
        <v>7462</v>
      </c>
    </row>
    <row r="207" spans="2:15" ht="12.75">
      <c r="B207" s="6" t="s">
        <v>554</v>
      </c>
      <c r="C207" s="9" t="s">
        <v>504</v>
      </c>
      <c r="D207" s="4">
        <f t="shared" si="13"/>
        <v>8</v>
      </c>
      <c r="E207" s="4">
        <v>1</v>
      </c>
      <c r="F207" s="4">
        <v>1</v>
      </c>
      <c r="G207" s="4">
        <v>2</v>
      </c>
      <c r="H207" s="4">
        <v>1</v>
      </c>
      <c r="I207" s="4">
        <v>0</v>
      </c>
      <c r="J207" s="4">
        <v>0</v>
      </c>
      <c r="K207" s="4">
        <v>3</v>
      </c>
      <c r="L207" s="4">
        <v>0</v>
      </c>
      <c r="M207" s="4">
        <v>0</v>
      </c>
      <c r="N207" s="4">
        <v>0</v>
      </c>
      <c r="O207" s="19">
        <v>5709.13</v>
      </c>
    </row>
    <row r="208" spans="2:15" ht="25.5">
      <c r="B208" s="6" t="s">
        <v>391</v>
      </c>
      <c r="C208" s="9" t="s">
        <v>504</v>
      </c>
      <c r="D208" s="4">
        <f aca="true" t="shared" si="15" ref="D208:D271">SUM(E208:N208)</f>
        <v>1</v>
      </c>
      <c r="E208" s="4">
        <v>0</v>
      </c>
      <c r="F208" s="4">
        <v>0</v>
      </c>
      <c r="G208" s="4">
        <v>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19">
        <v>4635</v>
      </c>
    </row>
    <row r="209" spans="2:15" ht="25.5">
      <c r="B209" s="6" t="s">
        <v>541</v>
      </c>
      <c r="C209" s="9" t="s">
        <v>504</v>
      </c>
      <c r="D209" s="4">
        <f t="shared" si="15"/>
        <v>1</v>
      </c>
      <c r="E209" s="4">
        <v>0</v>
      </c>
      <c r="F209" s="4">
        <v>0</v>
      </c>
      <c r="G209" s="4">
        <v>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19">
        <v>4375</v>
      </c>
    </row>
    <row r="210" spans="2:15" ht="12.75">
      <c r="B210" s="6" t="s">
        <v>778</v>
      </c>
      <c r="C210" s="9" t="s">
        <v>733</v>
      </c>
      <c r="D210" s="4">
        <f t="shared" si="15"/>
        <v>3</v>
      </c>
      <c r="E210" s="4">
        <v>1</v>
      </c>
      <c r="F210" s="4">
        <v>1</v>
      </c>
      <c r="G210" s="4">
        <v>0</v>
      </c>
      <c r="H210" s="4">
        <v>1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19">
        <v>4219.17</v>
      </c>
    </row>
    <row r="211" spans="2:15" ht="12.75">
      <c r="B211" s="6" t="s">
        <v>886</v>
      </c>
      <c r="C211" s="9" t="s">
        <v>733</v>
      </c>
      <c r="D211" s="4">
        <f t="shared" si="15"/>
        <v>1</v>
      </c>
      <c r="E211" s="4">
        <v>0</v>
      </c>
      <c r="F211" s="4">
        <v>0</v>
      </c>
      <c r="G211" s="4">
        <v>0</v>
      </c>
      <c r="H211" s="4">
        <v>1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19">
        <v>5000</v>
      </c>
    </row>
    <row r="212" spans="2:15" ht="12.75">
      <c r="B212" s="6" t="s">
        <v>269</v>
      </c>
      <c r="C212" s="9" t="s">
        <v>733</v>
      </c>
      <c r="D212" s="4">
        <f t="shared" si="15"/>
        <v>7</v>
      </c>
      <c r="E212" s="4">
        <v>0</v>
      </c>
      <c r="F212" s="4">
        <v>1</v>
      </c>
      <c r="G212" s="4">
        <v>0</v>
      </c>
      <c r="H212" s="4">
        <v>1</v>
      </c>
      <c r="I212" s="4">
        <v>3</v>
      </c>
      <c r="J212" s="4">
        <v>0</v>
      </c>
      <c r="K212" s="4">
        <v>2</v>
      </c>
      <c r="L212" s="4">
        <v>0</v>
      </c>
      <c r="M212" s="4">
        <v>0</v>
      </c>
      <c r="N212" s="4">
        <v>0</v>
      </c>
      <c r="O212" s="19">
        <v>6135.71</v>
      </c>
    </row>
    <row r="213" spans="2:15" ht="25.5">
      <c r="B213" s="6" t="s">
        <v>581</v>
      </c>
      <c r="C213" s="9" t="s">
        <v>733</v>
      </c>
      <c r="D213" s="4">
        <f t="shared" si="15"/>
        <v>3</v>
      </c>
      <c r="E213" s="4">
        <v>0</v>
      </c>
      <c r="F213" s="4">
        <v>1</v>
      </c>
      <c r="G213" s="4">
        <v>0</v>
      </c>
      <c r="H213" s="4">
        <v>2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19">
        <v>4576.67</v>
      </c>
    </row>
    <row r="214" spans="2:15" ht="12.75">
      <c r="B214" s="6" t="s">
        <v>96</v>
      </c>
      <c r="C214" s="9" t="s">
        <v>733</v>
      </c>
      <c r="D214" s="4">
        <f t="shared" si="15"/>
        <v>2</v>
      </c>
      <c r="E214" s="4">
        <v>0</v>
      </c>
      <c r="F214" s="4">
        <v>0</v>
      </c>
      <c r="G214" s="4">
        <v>1</v>
      </c>
      <c r="H214" s="4">
        <v>0</v>
      </c>
      <c r="I214" s="4">
        <v>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19">
        <v>5000</v>
      </c>
    </row>
    <row r="215" spans="2:15" ht="25.5">
      <c r="B215" s="6" t="s">
        <v>742</v>
      </c>
      <c r="C215" s="9" t="s">
        <v>733</v>
      </c>
      <c r="D215" s="4">
        <f t="shared" si="15"/>
        <v>1</v>
      </c>
      <c r="E215" s="4">
        <v>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19">
        <v>3723</v>
      </c>
    </row>
    <row r="216" spans="2:15" ht="12.75">
      <c r="B216" s="6" t="s">
        <v>472</v>
      </c>
      <c r="C216" s="9" t="s">
        <v>1</v>
      </c>
      <c r="D216" s="4">
        <f t="shared" si="15"/>
        <v>4</v>
      </c>
      <c r="E216" s="4">
        <v>0</v>
      </c>
      <c r="F216" s="4">
        <v>2</v>
      </c>
      <c r="G216" s="4">
        <v>0</v>
      </c>
      <c r="H216" s="4">
        <v>0</v>
      </c>
      <c r="I216" s="4">
        <v>2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9">
        <v>5258.75</v>
      </c>
    </row>
    <row r="217" spans="2:15" ht="12.75">
      <c r="B217" s="6" t="s">
        <v>551</v>
      </c>
      <c r="C217" s="9" t="s">
        <v>726</v>
      </c>
      <c r="D217" s="4">
        <f t="shared" si="15"/>
        <v>4</v>
      </c>
      <c r="E217" s="4">
        <v>0</v>
      </c>
      <c r="F217" s="4">
        <v>0</v>
      </c>
      <c r="G217" s="4">
        <v>4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9">
        <v>4260</v>
      </c>
    </row>
    <row r="218" spans="2:15" ht="25.5">
      <c r="B218" s="6" t="s">
        <v>117</v>
      </c>
      <c r="C218" s="9" t="s">
        <v>281</v>
      </c>
      <c r="D218" s="4">
        <f t="shared" si="15"/>
        <v>1</v>
      </c>
      <c r="E218" s="4">
        <v>0</v>
      </c>
      <c r="F218" s="4">
        <v>0</v>
      </c>
      <c r="G218" s="4">
        <v>1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19">
        <v>4200</v>
      </c>
    </row>
    <row r="219" spans="2:15" ht="25.5">
      <c r="B219" s="6" t="s">
        <v>531</v>
      </c>
      <c r="C219" s="9" t="s">
        <v>281</v>
      </c>
      <c r="D219" s="4">
        <f t="shared" si="15"/>
        <v>1</v>
      </c>
      <c r="E219" s="4">
        <v>0</v>
      </c>
      <c r="F219" s="4">
        <v>0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19">
        <v>4800</v>
      </c>
    </row>
    <row r="220" spans="2:15" ht="12.75">
      <c r="B220" s="6" t="s">
        <v>816</v>
      </c>
      <c r="C220" s="9" t="s">
        <v>281</v>
      </c>
      <c r="D220" s="4">
        <f t="shared" si="15"/>
        <v>4</v>
      </c>
      <c r="E220" s="4">
        <v>0</v>
      </c>
      <c r="F220" s="4">
        <v>0</v>
      </c>
      <c r="G220" s="4">
        <v>4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19">
        <v>4425</v>
      </c>
    </row>
    <row r="221" spans="2:15" ht="12.75">
      <c r="B221" s="6" t="s">
        <v>508</v>
      </c>
      <c r="C221" s="9" t="s">
        <v>8</v>
      </c>
      <c r="D221" s="4">
        <f t="shared" si="15"/>
        <v>3</v>
      </c>
      <c r="E221" s="4">
        <v>0</v>
      </c>
      <c r="F221" s="4">
        <v>0</v>
      </c>
      <c r="G221" s="4">
        <v>3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19">
        <v>4581</v>
      </c>
    </row>
    <row r="222" spans="2:15" ht="12.75">
      <c r="B222" s="6" t="s">
        <v>577</v>
      </c>
      <c r="C222" s="9" t="s">
        <v>322</v>
      </c>
      <c r="D222" s="4">
        <f t="shared" si="15"/>
        <v>7</v>
      </c>
      <c r="E222" s="4">
        <v>5</v>
      </c>
      <c r="F222" s="4">
        <v>0</v>
      </c>
      <c r="G222" s="4">
        <v>2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19">
        <v>3884.25</v>
      </c>
    </row>
    <row r="223" spans="2:15" ht="12.75">
      <c r="B223" s="6" t="s">
        <v>566</v>
      </c>
      <c r="C223" s="9" t="s">
        <v>322</v>
      </c>
      <c r="D223" s="4">
        <f t="shared" si="15"/>
        <v>4</v>
      </c>
      <c r="E223" s="4">
        <v>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2</v>
      </c>
      <c r="M223" s="4">
        <v>0</v>
      </c>
      <c r="N223" s="4">
        <v>0</v>
      </c>
      <c r="O223" s="19">
        <v>6361.5</v>
      </c>
    </row>
    <row r="224" spans="2:15" ht="25.5">
      <c r="B224" s="6" t="s">
        <v>184</v>
      </c>
      <c r="C224" s="9" t="s">
        <v>901</v>
      </c>
      <c r="D224" s="4">
        <f t="shared" si="15"/>
        <v>2</v>
      </c>
      <c r="E224" s="4">
        <v>0</v>
      </c>
      <c r="F224" s="4">
        <v>0</v>
      </c>
      <c r="G224" s="4">
        <v>2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19">
        <v>4200</v>
      </c>
    </row>
    <row r="225" spans="2:15" ht="12.75">
      <c r="B225" s="6" t="s">
        <v>26</v>
      </c>
      <c r="C225" s="9" t="s">
        <v>108</v>
      </c>
      <c r="D225" s="4">
        <f t="shared" si="15"/>
        <v>10</v>
      </c>
      <c r="E225" s="4">
        <v>2</v>
      </c>
      <c r="F225" s="4">
        <v>8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19">
        <v>3777.4</v>
      </c>
    </row>
    <row r="226" spans="2:15" ht="12.75">
      <c r="B226" s="6" t="s">
        <v>841</v>
      </c>
      <c r="C226" s="9" t="s">
        <v>745</v>
      </c>
      <c r="D226" s="4">
        <f t="shared" si="15"/>
        <v>2</v>
      </c>
      <c r="E226" s="4">
        <v>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19">
        <v>3723</v>
      </c>
    </row>
    <row r="227" spans="2:15" ht="25.5">
      <c r="B227" s="6" t="s">
        <v>747</v>
      </c>
      <c r="C227" s="9" t="s">
        <v>361</v>
      </c>
      <c r="D227" s="4">
        <f t="shared" si="15"/>
        <v>1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19">
        <v>3723</v>
      </c>
    </row>
    <row r="228" spans="2:15" ht="12.75">
      <c r="B228" s="6" t="s">
        <v>909</v>
      </c>
      <c r="C228" s="9" t="s">
        <v>361</v>
      </c>
      <c r="D228" s="4">
        <f t="shared" si="15"/>
        <v>1</v>
      </c>
      <c r="E228" s="4">
        <v>1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19">
        <v>3723</v>
      </c>
    </row>
    <row r="229" spans="2:15" ht="12.75">
      <c r="B229" s="6" t="s">
        <v>514</v>
      </c>
      <c r="C229" s="9" t="s">
        <v>361</v>
      </c>
      <c r="D229" s="4">
        <f t="shared" si="15"/>
        <v>2</v>
      </c>
      <c r="E229" s="4">
        <v>2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19">
        <v>3723</v>
      </c>
    </row>
    <row r="230" spans="2:15" ht="12.75">
      <c r="B230" s="6" t="s">
        <v>900</v>
      </c>
      <c r="C230" s="9" t="s">
        <v>361</v>
      </c>
      <c r="D230" s="4">
        <f t="shared" si="15"/>
        <v>21</v>
      </c>
      <c r="E230" s="4">
        <v>21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19">
        <v>3723</v>
      </c>
    </row>
    <row r="231" spans="2:15" ht="12.75">
      <c r="B231" s="6" t="s">
        <v>612</v>
      </c>
      <c r="C231" s="9" t="s">
        <v>361</v>
      </c>
      <c r="D231" s="4">
        <f t="shared" si="15"/>
        <v>1</v>
      </c>
      <c r="E231" s="4">
        <v>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19">
        <v>3723</v>
      </c>
    </row>
    <row r="232" spans="2:15" ht="12.75">
      <c r="B232" s="6" t="s">
        <v>134</v>
      </c>
      <c r="C232" s="9" t="s">
        <v>361</v>
      </c>
      <c r="D232" s="4">
        <f t="shared" si="15"/>
        <v>1</v>
      </c>
      <c r="E232" s="4">
        <v>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19">
        <v>3723</v>
      </c>
    </row>
    <row r="233" spans="2:15" ht="12.75">
      <c r="B233" s="6" t="s">
        <v>70</v>
      </c>
      <c r="C233" s="9" t="s">
        <v>361</v>
      </c>
      <c r="D233" s="4">
        <f t="shared" si="15"/>
        <v>57</v>
      </c>
      <c r="E233" s="4">
        <v>48</v>
      </c>
      <c r="F233" s="4">
        <v>2</v>
      </c>
      <c r="G233" s="4">
        <v>5</v>
      </c>
      <c r="H233" s="4">
        <v>2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19">
        <v>3832.44</v>
      </c>
    </row>
    <row r="234" spans="2:15" ht="25.5">
      <c r="B234" s="6" t="s">
        <v>95</v>
      </c>
      <c r="C234" s="9" t="s">
        <v>361</v>
      </c>
      <c r="D234" s="4">
        <f t="shared" si="15"/>
        <v>2</v>
      </c>
      <c r="E234" s="4">
        <v>1</v>
      </c>
      <c r="F234" s="4">
        <v>0</v>
      </c>
      <c r="G234" s="4">
        <v>1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19">
        <v>4211.5</v>
      </c>
    </row>
    <row r="235" spans="2:15" ht="12.75">
      <c r="B235" s="6" t="s">
        <v>734</v>
      </c>
      <c r="C235" s="9" t="s">
        <v>361</v>
      </c>
      <c r="D235" s="4">
        <f t="shared" si="15"/>
        <v>3</v>
      </c>
      <c r="E235" s="4">
        <v>2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19">
        <v>3154.08</v>
      </c>
    </row>
    <row r="236" spans="2:15" ht="25.5">
      <c r="B236" s="6" t="s">
        <v>495</v>
      </c>
      <c r="C236" s="9" t="s">
        <v>361</v>
      </c>
      <c r="D236" s="4">
        <f t="shared" si="15"/>
        <v>2</v>
      </c>
      <c r="E236" s="4">
        <v>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19">
        <v>2866.12</v>
      </c>
    </row>
    <row r="237" spans="2:15" ht="12.75">
      <c r="B237" s="6" t="s">
        <v>65</v>
      </c>
      <c r="C237" s="9" t="s">
        <v>100</v>
      </c>
      <c r="D237" s="4">
        <f t="shared" si="15"/>
        <v>5</v>
      </c>
      <c r="E237" s="4">
        <v>5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19">
        <v>3723</v>
      </c>
    </row>
    <row r="238" spans="2:15" ht="25.5">
      <c r="B238" s="6" t="s">
        <v>59</v>
      </c>
      <c r="C238" s="9" t="s">
        <v>589</v>
      </c>
      <c r="D238" s="4">
        <f t="shared" si="15"/>
        <v>2</v>
      </c>
      <c r="E238" s="4">
        <v>0</v>
      </c>
      <c r="F238" s="4">
        <v>2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19">
        <v>3818</v>
      </c>
    </row>
    <row r="239" spans="2:15" ht="12.75">
      <c r="B239" s="6" t="s">
        <v>9</v>
      </c>
      <c r="C239" s="9" t="s">
        <v>626</v>
      </c>
      <c r="D239" s="4">
        <f t="shared" si="15"/>
        <v>16</v>
      </c>
      <c r="E239" s="4">
        <v>7</v>
      </c>
      <c r="F239" s="4">
        <v>4</v>
      </c>
      <c r="G239" s="4">
        <v>4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19">
        <v>3829.83</v>
      </c>
    </row>
    <row r="240" spans="2:15" ht="25.5">
      <c r="B240" s="6" t="s">
        <v>199</v>
      </c>
      <c r="C240" s="9" t="s">
        <v>626</v>
      </c>
      <c r="D240" s="4">
        <f t="shared" si="15"/>
        <v>18</v>
      </c>
      <c r="E240" s="4">
        <v>7</v>
      </c>
      <c r="F240" s="4">
        <v>0</v>
      </c>
      <c r="G240" s="4">
        <v>10</v>
      </c>
      <c r="H240" s="4">
        <v>1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19">
        <v>4460.35</v>
      </c>
    </row>
    <row r="241" spans="2:15" ht="25.5">
      <c r="B241" s="6" t="s">
        <v>557</v>
      </c>
      <c r="C241" s="9" t="s">
        <v>626</v>
      </c>
      <c r="D241" s="4">
        <f t="shared" si="15"/>
        <v>1</v>
      </c>
      <c r="E241" s="4">
        <v>0</v>
      </c>
      <c r="F241" s="4">
        <v>0</v>
      </c>
      <c r="G241" s="4">
        <v>0</v>
      </c>
      <c r="H241" s="4">
        <v>0</v>
      </c>
      <c r="I241" s="4">
        <v>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19">
        <v>6500</v>
      </c>
    </row>
    <row r="242" spans="2:15" ht="12.75">
      <c r="B242" s="6" t="s">
        <v>444</v>
      </c>
      <c r="C242" s="9" t="s">
        <v>626</v>
      </c>
      <c r="D242" s="4">
        <f t="shared" si="15"/>
        <v>1</v>
      </c>
      <c r="E242" s="4">
        <v>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19">
        <v>1780</v>
      </c>
    </row>
    <row r="243" spans="2:15" ht="38.25">
      <c r="B243" s="6" t="s">
        <v>797</v>
      </c>
      <c r="C243" s="9" t="s">
        <v>626</v>
      </c>
      <c r="D243" s="4">
        <f t="shared" si="15"/>
        <v>2</v>
      </c>
      <c r="E243" s="4">
        <v>1</v>
      </c>
      <c r="F243" s="4">
        <v>0</v>
      </c>
      <c r="G243" s="4">
        <v>1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19">
        <v>3944.1</v>
      </c>
    </row>
    <row r="244" spans="2:15" ht="12.75">
      <c r="B244" s="6" t="s">
        <v>178</v>
      </c>
      <c r="C244" s="9" t="s">
        <v>626</v>
      </c>
      <c r="D244" s="4">
        <f t="shared" si="15"/>
        <v>1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19">
        <v>3723</v>
      </c>
    </row>
    <row r="245" spans="2:15" ht="12.75">
      <c r="B245" s="6" t="s">
        <v>378</v>
      </c>
      <c r="C245" s="9" t="s">
        <v>818</v>
      </c>
      <c r="D245" s="4">
        <f t="shared" si="15"/>
        <v>1</v>
      </c>
      <c r="E245" s="4">
        <v>0</v>
      </c>
      <c r="F245" s="4">
        <v>0</v>
      </c>
      <c r="G245" s="4">
        <v>0</v>
      </c>
      <c r="H245" s="4">
        <v>0</v>
      </c>
      <c r="I245" s="4">
        <v>1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19">
        <v>6200</v>
      </c>
    </row>
    <row r="246" spans="2:15" ht="12.75">
      <c r="B246" s="6" t="s">
        <v>400</v>
      </c>
      <c r="C246" s="9" t="s">
        <v>818</v>
      </c>
      <c r="D246" s="4">
        <f t="shared" si="15"/>
        <v>4</v>
      </c>
      <c r="E246" s="4">
        <v>0</v>
      </c>
      <c r="F246" s="4">
        <v>3</v>
      </c>
      <c r="G246" s="4">
        <v>0</v>
      </c>
      <c r="H246" s="4">
        <v>0</v>
      </c>
      <c r="I246" s="4">
        <v>0</v>
      </c>
      <c r="J246" s="4">
        <v>0</v>
      </c>
      <c r="K246" s="4">
        <v>1</v>
      </c>
      <c r="L246" s="4">
        <v>0</v>
      </c>
      <c r="M246" s="4">
        <v>0</v>
      </c>
      <c r="N246" s="4">
        <v>0</v>
      </c>
      <c r="O246" s="19">
        <v>4887.5</v>
      </c>
    </row>
    <row r="247" spans="2:15" ht="12.75">
      <c r="B247" s="6" t="s">
        <v>537</v>
      </c>
      <c r="C247" s="9" t="s">
        <v>818</v>
      </c>
      <c r="D247" s="4">
        <f t="shared" si="15"/>
        <v>3</v>
      </c>
      <c r="E247" s="4">
        <v>0</v>
      </c>
      <c r="F247" s="4">
        <v>3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19">
        <v>3851.67</v>
      </c>
    </row>
    <row r="248" spans="2:15" ht="12.75">
      <c r="B248" s="6" t="s">
        <v>837</v>
      </c>
      <c r="C248" s="9" t="s">
        <v>645</v>
      </c>
      <c r="D248" s="4">
        <f t="shared" si="15"/>
        <v>1</v>
      </c>
      <c r="E248" s="4">
        <v>0</v>
      </c>
      <c r="F248" s="4">
        <v>0</v>
      </c>
      <c r="G248" s="4">
        <v>1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19">
        <v>4844</v>
      </c>
    </row>
    <row r="249" spans="2:15" ht="12.75">
      <c r="B249" s="6" t="s">
        <v>153</v>
      </c>
      <c r="C249" s="9" t="s">
        <v>120</v>
      </c>
      <c r="D249" s="4">
        <f t="shared" si="15"/>
        <v>3</v>
      </c>
      <c r="E249" s="4">
        <v>1</v>
      </c>
      <c r="F249" s="4">
        <v>0</v>
      </c>
      <c r="G249" s="4">
        <v>0</v>
      </c>
      <c r="H249" s="4">
        <v>2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19">
        <v>4574.33</v>
      </c>
    </row>
    <row r="250" spans="2:15" ht="12.75">
      <c r="B250" s="6" t="s">
        <v>348</v>
      </c>
      <c r="C250" s="9" t="s">
        <v>120</v>
      </c>
      <c r="D250" s="4">
        <f t="shared" si="15"/>
        <v>4</v>
      </c>
      <c r="E250" s="4">
        <v>1</v>
      </c>
      <c r="F250" s="4">
        <v>0</v>
      </c>
      <c r="G250" s="4">
        <v>0</v>
      </c>
      <c r="H250" s="4">
        <v>3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19">
        <v>4982</v>
      </c>
    </row>
    <row r="251" spans="2:15" ht="12.75">
      <c r="B251" s="6" t="s">
        <v>754</v>
      </c>
      <c r="C251" s="9" t="s">
        <v>120</v>
      </c>
      <c r="D251" s="4">
        <f t="shared" si="15"/>
        <v>1</v>
      </c>
      <c r="E251" s="4">
        <v>0</v>
      </c>
      <c r="F251" s="4">
        <v>0</v>
      </c>
      <c r="G251" s="4">
        <v>0</v>
      </c>
      <c r="H251" s="4">
        <v>0</v>
      </c>
      <c r="I251" s="4">
        <v>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19">
        <v>6000</v>
      </c>
    </row>
    <row r="252" spans="2:15" ht="12.75">
      <c r="B252" s="6" t="s">
        <v>878</v>
      </c>
      <c r="C252" s="9" t="s">
        <v>375</v>
      </c>
      <c r="D252" s="4">
        <f t="shared" si="15"/>
        <v>13</v>
      </c>
      <c r="E252" s="4">
        <v>3</v>
      </c>
      <c r="F252" s="4">
        <v>1</v>
      </c>
      <c r="G252" s="4">
        <v>1</v>
      </c>
      <c r="H252" s="4">
        <v>0</v>
      </c>
      <c r="I252" s="4">
        <v>0</v>
      </c>
      <c r="J252" s="4">
        <v>3</v>
      </c>
      <c r="K252" s="4">
        <v>5</v>
      </c>
      <c r="L252" s="4">
        <v>0</v>
      </c>
      <c r="M252" s="4">
        <v>0</v>
      </c>
      <c r="N252" s="4">
        <v>0</v>
      </c>
      <c r="O252" s="19">
        <v>6344.08</v>
      </c>
    </row>
    <row r="253" spans="2:15" ht="12.75">
      <c r="B253" s="6" t="s">
        <v>139</v>
      </c>
      <c r="C253" s="9" t="s">
        <v>375</v>
      </c>
      <c r="D253" s="4">
        <f t="shared" si="15"/>
        <v>2</v>
      </c>
      <c r="E253" s="4">
        <v>0</v>
      </c>
      <c r="F253" s="4">
        <v>1</v>
      </c>
      <c r="G253" s="4">
        <v>0</v>
      </c>
      <c r="H253" s="4">
        <v>0</v>
      </c>
      <c r="I253" s="4">
        <v>0</v>
      </c>
      <c r="J253" s="4">
        <v>1</v>
      </c>
      <c r="K253" s="4">
        <v>0</v>
      </c>
      <c r="L253" s="4">
        <v>0</v>
      </c>
      <c r="M253" s="4">
        <v>0</v>
      </c>
      <c r="N253" s="4">
        <v>0</v>
      </c>
      <c r="O253" s="19">
        <v>5690</v>
      </c>
    </row>
    <row r="254" spans="2:15" ht="12.75">
      <c r="B254" s="6" t="s">
        <v>377</v>
      </c>
      <c r="C254" s="9" t="s">
        <v>110</v>
      </c>
      <c r="D254" s="4">
        <f t="shared" si="15"/>
        <v>3</v>
      </c>
      <c r="E254" s="4">
        <v>3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19">
        <v>3723</v>
      </c>
    </row>
    <row r="255" spans="2:15" ht="12.75">
      <c r="B255" s="6" t="s">
        <v>349</v>
      </c>
      <c r="C255" s="9" t="s">
        <v>167</v>
      </c>
      <c r="D255" s="4">
        <f t="shared" si="15"/>
        <v>4</v>
      </c>
      <c r="E255" s="4">
        <v>0</v>
      </c>
      <c r="F255" s="4">
        <v>0</v>
      </c>
      <c r="G255" s="4">
        <v>4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19">
        <v>4000</v>
      </c>
    </row>
    <row r="256" spans="2:15" ht="12.75">
      <c r="B256" s="6" t="s">
        <v>445</v>
      </c>
      <c r="C256" s="9" t="s">
        <v>148</v>
      </c>
      <c r="D256" s="4">
        <f t="shared" si="15"/>
        <v>43</v>
      </c>
      <c r="E256" s="4">
        <v>17</v>
      </c>
      <c r="F256" s="4">
        <v>6</v>
      </c>
      <c r="G256" s="4">
        <v>10</v>
      </c>
      <c r="H256" s="4">
        <v>2</v>
      </c>
      <c r="I256" s="4">
        <v>5</v>
      </c>
      <c r="J256" s="4">
        <v>1</v>
      </c>
      <c r="K256" s="4">
        <v>0</v>
      </c>
      <c r="L256" s="4">
        <v>1</v>
      </c>
      <c r="M256" s="4">
        <v>1</v>
      </c>
      <c r="N256" s="4">
        <v>0</v>
      </c>
      <c r="O256" s="19">
        <v>4604.84</v>
      </c>
    </row>
    <row r="257" spans="2:15" ht="12.75">
      <c r="B257" s="6" t="s">
        <v>724</v>
      </c>
      <c r="C257" s="9" t="s">
        <v>110</v>
      </c>
      <c r="D257" s="4">
        <f t="shared" si="15"/>
        <v>1</v>
      </c>
      <c r="E257" s="4">
        <v>0</v>
      </c>
      <c r="F257" s="4">
        <v>0</v>
      </c>
      <c r="G257" s="4">
        <v>0</v>
      </c>
      <c r="H257" s="4">
        <v>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19">
        <v>5500</v>
      </c>
    </row>
    <row r="258" spans="2:15" ht="12.75">
      <c r="B258" s="6" t="s">
        <v>18</v>
      </c>
      <c r="C258" s="9" t="s">
        <v>204</v>
      </c>
      <c r="D258" s="4">
        <f t="shared" si="15"/>
        <v>34</v>
      </c>
      <c r="E258" s="4">
        <v>2</v>
      </c>
      <c r="F258" s="4">
        <v>1</v>
      </c>
      <c r="G258" s="4">
        <v>6</v>
      </c>
      <c r="H258" s="4">
        <v>24</v>
      </c>
      <c r="I258" s="4">
        <v>0</v>
      </c>
      <c r="J258" s="4">
        <v>1</v>
      </c>
      <c r="K258" s="4">
        <v>0</v>
      </c>
      <c r="L258" s="4">
        <v>0</v>
      </c>
      <c r="M258" s="4">
        <v>0</v>
      </c>
      <c r="N258" s="4">
        <v>0</v>
      </c>
      <c r="O258" s="19">
        <v>5012.5</v>
      </c>
    </row>
    <row r="259" spans="2:15" ht="38.25">
      <c r="B259" s="6" t="s">
        <v>506</v>
      </c>
      <c r="C259" s="9" t="s">
        <v>783</v>
      </c>
      <c r="D259" s="4">
        <f t="shared" si="15"/>
        <v>3</v>
      </c>
      <c r="E259" s="4">
        <v>3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19">
        <v>3723</v>
      </c>
    </row>
    <row r="260" spans="2:15" ht="25.5">
      <c r="B260" s="6" t="s">
        <v>71</v>
      </c>
      <c r="C260" s="9" t="s">
        <v>640</v>
      </c>
      <c r="D260" s="4">
        <f t="shared" si="15"/>
        <v>14</v>
      </c>
      <c r="E260" s="4">
        <v>0</v>
      </c>
      <c r="F260" s="4">
        <v>0</v>
      </c>
      <c r="G260" s="4">
        <v>0</v>
      </c>
      <c r="H260" s="4">
        <v>14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19">
        <v>5600</v>
      </c>
    </row>
    <row r="261" spans="2:15" ht="38.25">
      <c r="B261" s="6" t="s">
        <v>804</v>
      </c>
      <c r="C261" s="9" t="s">
        <v>670</v>
      </c>
      <c r="D261" s="4">
        <f t="shared" si="15"/>
        <v>2</v>
      </c>
      <c r="E261" s="4">
        <v>2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19">
        <v>3723</v>
      </c>
    </row>
    <row r="262" spans="2:15" ht="38.25">
      <c r="B262" s="6" t="s">
        <v>133</v>
      </c>
      <c r="C262" s="9" t="s">
        <v>20</v>
      </c>
      <c r="D262" s="4">
        <f t="shared" si="15"/>
        <v>1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19">
        <v>7000</v>
      </c>
    </row>
    <row r="263" spans="2:20" ht="15" customHeight="1">
      <c r="B263" s="10" t="s">
        <v>116</v>
      </c>
      <c r="C263" s="22"/>
      <c r="D263" s="23">
        <f t="shared" si="15"/>
        <v>377</v>
      </c>
      <c r="E263" s="23">
        <f aca="true" t="shared" si="16" ref="E263:N263">SUM(E195:E262)</f>
        <v>155</v>
      </c>
      <c r="F263" s="23">
        <f t="shared" si="16"/>
        <v>39</v>
      </c>
      <c r="G263" s="23">
        <f t="shared" si="16"/>
        <v>70</v>
      </c>
      <c r="H263" s="23">
        <f t="shared" si="16"/>
        <v>64</v>
      </c>
      <c r="I263" s="23">
        <f t="shared" si="16"/>
        <v>17</v>
      </c>
      <c r="J263" s="23">
        <f t="shared" si="16"/>
        <v>10</v>
      </c>
      <c r="K263" s="23">
        <f t="shared" si="16"/>
        <v>13</v>
      </c>
      <c r="L263" s="23">
        <f t="shared" si="16"/>
        <v>4</v>
      </c>
      <c r="M263" s="23">
        <f t="shared" si="16"/>
        <v>5</v>
      </c>
      <c r="N263" s="23">
        <f t="shared" si="16"/>
        <v>0</v>
      </c>
      <c r="O263" s="20">
        <f>IF(D263=0,0,SUMPRODUCT(D195:D262,O195:O262)/D263)</f>
        <v>4609.701167108753</v>
      </c>
      <c r="P263" s="13">
        <f>SUM(P195:P262)</f>
        <v>0</v>
      </c>
      <c r="Q263" s="13"/>
      <c r="R263" s="13"/>
      <c r="S263" s="13"/>
      <c r="T263" s="13"/>
    </row>
    <row r="264" spans="2:15" ht="25.5">
      <c r="B264" s="6" t="s">
        <v>829</v>
      </c>
      <c r="C264" s="9" t="s">
        <v>174</v>
      </c>
      <c r="D264" s="4">
        <f t="shared" si="15"/>
        <v>10</v>
      </c>
      <c r="E264" s="4">
        <v>4</v>
      </c>
      <c r="F264" s="4">
        <v>5</v>
      </c>
      <c r="G264" s="4">
        <v>1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19">
        <v>3834.2</v>
      </c>
    </row>
    <row r="265" spans="2:15" ht="25.5">
      <c r="B265" s="6" t="s">
        <v>392</v>
      </c>
      <c r="C265" s="9" t="s">
        <v>174</v>
      </c>
      <c r="D265" s="4">
        <f t="shared" si="15"/>
        <v>1</v>
      </c>
      <c r="E265" s="4">
        <v>0</v>
      </c>
      <c r="F265" s="4">
        <v>1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19">
        <v>3738</v>
      </c>
    </row>
    <row r="266" spans="2:15" ht="38.25">
      <c r="B266" s="6" t="s">
        <v>627</v>
      </c>
      <c r="C266" s="9" t="s">
        <v>637</v>
      </c>
      <c r="D266" s="4">
        <f t="shared" si="15"/>
        <v>2</v>
      </c>
      <c r="E266" s="4">
        <v>0</v>
      </c>
      <c r="F266" s="4">
        <v>0</v>
      </c>
      <c r="G266" s="4">
        <v>1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1</v>
      </c>
      <c r="N266" s="4">
        <v>0</v>
      </c>
      <c r="O266" s="19">
        <v>7250</v>
      </c>
    </row>
    <row r="267" spans="2:15" ht="25.5">
      <c r="B267" s="6" t="s">
        <v>891</v>
      </c>
      <c r="C267" s="9" t="s">
        <v>637</v>
      </c>
      <c r="D267" s="4">
        <f t="shared" si="15"/>
        <v>1</v>
      </c>
      <c r="E267" s="4">
        <v>0</v>
      </c>
      <c r="F267" s="4">
        <v>0</v>
      </c>
      <c r="G267" s="4">
        <v>0</v>
      </c>
      <c r="H267" s="4">
        <v>1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19">
        <v>5000</v>
      </c>
    </row>
    <row r="268" spans="2:15" ht="12.75">
      <c r="B268" s="6" t="s">
        <v>771</v>
      </c>
      <c r="C268" s="9" t="s">
        <v>637</v>
      </c>
      <c r="D268" s="4">
        <f t="shared" si="15"/>
        <v>1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19">
        <v>3723</v>
      </c>
    </row>
    <row r="269" spans="2:15" ht="25.5">
      <c r="B269" s="6" t="s">
        <v>619</v>
      </c>
      <c r="C269" s="9" t="s">
        <v>105</v>
      </c>
      <c r="D269" s="4">
        <f t="shared" si="15"/>
        <v>1</v>
      </c>
      <c r="E269" s="4">
        <v>0</v>
      </c>
      <c r="F269" s="4">
        <v>1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19">
        <v>3800</v>
      </c>
    </row>
    <row r="270" spans="2:15" ht="12.75">
      <c r="B270" s="6" t="s">
        <v>593</v>
      </c>
      <c r="C270" s="9" t="s">
        <v>794</v>
      </c>
      <c r="D270" s="4">
        <f t="shared" si="15"/>
        <v>1</v>
      </c>
      <c r="E270" s="4">
        <v>0</v>
      </c>
      <c r="F270" s="4">
        <v>0</v>
      </c>
      <c r="G270" s="4">
        <v>1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19">
        <v>4384.96</v>
      </c>
    </row>
    <row r="271" spans="2:15" ht="12.75">
      <c r="B271" s="6" t="s">
        <v>650</v>
      </c>
      <c r="C271" s="9" t="s">
        <v>890</v>
      </c>
      <c r="D271" s="4">
        <f t="shared" si="15"/>
        <v>2</v>
      </c>
      <c r="E271" s="4">
        <v>0</v>
      </c>
      <c r="F271" s="4">
        <v>0</v>
      </c>
      <c r="G271" s="4">
        <v>0</v>
      </c>
      <c r="H271" s="4">
        <v>0</v>
      </c>
      <c r="I271" s="4">
        <v>2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19">
        <v>6000</v>
      </c>
    </row>
    <row r="272" spans="2:15" ht="12.75">
      <c r="B272" s="6" t="s">
        <v>354</v>
      </c>
      <c r="C272" s="9" t="s">
        <v>826</v>
      </c>
      <c r="D272" s="4">
        <f aca="true" t="shared" si="17" ref="D272:D335">SUM(E272:N272)</f>
        <v>27</v>
      </c>
      <c r="E272" s="4">
        <v>15</v>
      </c>
      <c r="F272" s="4">
        <v>9</v>
      </c>
      <c r="G272" s="4">
        <v>0</v>
      </c>
      <c r="H272" s="4">
        <v>3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19">
        <v>3269.08</v>
      </c>
    </row>
    <row r="273" spans="2:15" ht="38.25">
      <c r="B273" s="6" t="s">
        <v>304</v>
      </c>
      <c r="C273" s="9" t="s">
        <v>826</v>
      </c>
      <c r="D273" s="4">
        <f t="shared" si="17"/>
        <v>1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19">
        <v>3728</v>
      </c>
    </row>
    <row r="274" spans="2:15" ht="12.75">
      <c r="B274" s="6" t="s">
        <v>717</v>
      </c>
      <c r="C274" s="9" t="s">
        <v>826</v>
      </c>
      <c r="D274" s="4">
        <f t="shared" si="17"/>
        <v>4</v>
      </c>
      <c r="E274" s="4">
        <v>0</v>
      </c>
      <c r="F274" s="4">
        <v>0</v>
      </c>
      <c r="G274" s="4">
        <v>4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19">
        <v>4740</v>
      </c>
    </row>
    <row r="275" spans="2:15" ht="12.75">
      <c r="B275" s="6" t="s">
        <v>388</v>
      </c>
      <c r="C275" s="9" t="s">
        <v>651</v>
      </c>
      <c r="D275" s="4">
        <f t="shared" si="17"/>
        <v>2</v>
      </c>
      <c r="E275" s="4">
        <v>0</v>
      </c>
      <c r="F275" s="4">
        <v>1</v>
      </c>
      <c r="G275" s="4">
        <v>1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19">
        <v>3900</v>
      </c>
    </row>
    <row r="276" spans="2:15" ht="12.75">
      <c r="B276" s="6" t="s">
        <v>851</v>
      </c>
      <c r="C276" s="9" t="s">
        <v>810</v>
      </c>
      <c r="D276" s="4">
        <f t="shared" si="17"/>
        <v>4</v>
      </c>
      <c r="E276" s="4">
        <v>1</v>
      </c>
      <c r="F276" s="4">
        <v>0</v>
      </c>
      <c r="G276" s="4">
        <v>2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19">
        <v>4425</v>
      </c>
    </row>
    <row r="277" spans="2:15" ht="12.75">
      <c r="B277" s="6" t="s">
        <v>889</v>
      </c>
      <c r="C277" s="9" t="s">
        <v>407</v>
      </c>
      <c r="D277" s="4">
        <f t="shared" si="17"/>
        <v>1</v>
      </c>
      <c r="E277" s="4">
        <v>1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19">
        <v>3723</v>
      </c>
    </row>
    <row r="278" spans="2:15" ht="25.5">
      <c r="B278" s="6" t="s">
        <v>660</v>
      </c>
      <c r="C278" s="9" t="s">
        <v>407</v>
      </c>
      <c r="D278" s="4">
        <f t="shared" si="17"/>
        <v>7</v>
      </c>
      <c r="E278" s="4">
        <v>5</v>
      </c>
      <c r="F278" s="4">
        <v>2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19">
        <v>3752.57</v>
      </c>
    </row>
    <row r="279" spans="2:15" ht="12.75">
      <c r="B279" s="6" t="s">
        <v>908</v>
      </c>
      <c r="C279" s="9" t="s">
        <v>407</v>
      </c>
      <c r="D279" s="4">
        <f t="shared" si="17"/>
        <v>2</v>
      </c>
      <c r="E279" s="4">
        <v>0</v>
      </c>
      <c r="F279" s="4">
        <v>2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19">
        <v>3800</v>
      </c>
    </row>
    <row r="280" spans="2:15" ht="12.75">
      <c r="B280" s="6" t="s">
        <v>460</v>
      </c>
      <c r="C280" s="9" t="s">
        <v>407</v>
      </c>
      <c r="D280" s="4">
        <f t="shared" si="17"/>
        <v>15</v>
      </c>
      <c r="E280" s="4">
        <v>0</v>
      </c>
      <c r="F280" s="4">
        <v>2</v>
      </c>
      <c r="G280" s="4">
        <v>2</v>
      </c>
      <c r="H280" s="4">
        <v>5</v>
      </c>
      <c r="I280" s="4">
        <v>6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19">
        <v>5303.6</v>
      </c>
    </row>
    <row r="281" spans="2:15" ht="12.75">
      <c r="B281" s="6" t="s">
        <v>607</v>
      </c>
      <c r="C281" s="9" t="s">
        <v>144</v>
      </c>
      <c r="D281" s="4">
        <f t="shared" si="17"/>
        <v>1</v>
      </c>
      <c r="E281" s="4">
        <v>0</v>
      </c>
      <c r="F281" s="4">
        <v>0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19">
        <v>5000</v>
      </c>
    </row>
    <row r="282" spans="2:15" ht="12.75">
      <c r="B282" s="6" t="s">
        <v>168</v>
      </c>
      <c r="C282" s="9" t="s">
        <v>187</v>
      </c>
      <c r="D282" s="4">
        <f t="shared" si="17"/>
        <v>9</v>
      </c>
      <c r="E282" s="4">
        <v>1</v>
      </c>
      <c r="F282" s="4">
        <v>5</v>
      </c>
      <c r="G282" s="4">
        <v>3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19">
        <v>4036.44</v>
      </c>
    </row>
    <row r="283" spans="2:15" ht="25.5">
      <c r="B283" s="6" t="s">
        <v>906</v>
      </c>
      <c r="C283" s="9" t="s">
        <v>187</v>
      </c>
      <c r="D283" s="4">
        <f t="shared" si="17"/>
        <v>1</v>
      </c>
      <c r="E283" s="4">
        <v>0</v>
      </c>
      <c r="F283" s="4">
        <v>0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19">
        <v>4500</v>
      </c>
    </row>
    <row r="284" spans="2:15" ht="12.75">
      <c r="B284" s="6" t="s">
        <v>446</v>
      </c>
      <c r="C284" s="9" t="s">
        <v>187</v>
      </c>
      <c r="D284" s="4">
        <f t="shared" si="17"/>
        <v>1</v>
      </c>
      <c r="E284" s="4">
        <v>0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19">
        <v>3800</v>
      </c>
    </row>
    <row r="285" spans="2:15" ht="25.5">
      <c r="B285" s="6" t="s">
        <v>332</v>
      </c>
      <c r="C285" s="9" t="s">
        <v>187</v>
      </c>
      <c r="D285" s="4">
        <f t="shared" si="17"/>
        <v>1</v>
      </c>
      <c r="E285" s="4">
        <v>0</v>
      </c>
      <c r="F285" s="4">
        <v>0</v>
      </c>
      <c r="G285" s="4">
        <v>0</v>
      </c>
      <c r="H285" s="4">
        <v>0</v>
      </c>
      <c r="I285" s="4">
        <v>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19">
        <v>6000</v>
      </c>
    </row>
    <row r="286" spans="2:15" ht="12.75">
      <c r="B286" s="6" t="s">
        <v>372</v>
      </c>
      <c r="C286" s="9" t="s">
        <v>827</v>
      </c>
      <c r="D286" s="4">
        <f t="shared" si="17"/>
        <v>10</v>
      </c>
      <c r="E286" s="4">
        <v>0</v>
      </c>
      <c r="F286" s="4">
        <v>2</v>
      </c>
      <c r="G286" s="4">
        <v>8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19">
        <v>4094.8</v>
      </c>
    </row>
    <row r="287" spans="2:20" ht="15" customHeight="1">
      <c r="B287" s="10" t="s">
        <v>760</v>
      </c>
      <c r="C287" s="22"/>
      <c r="D287" s="23">
        <f t="shared" si="17"/>
        <v>105</v>
      </c>
      <c r="E287" s="23">
        <f aca="true" t="shared" si="18" ref="E287:N287">SUM(E264:E286)</f>
        <v>28</v>
      </c>
      <c r="F287" s="23">
        <f t="shared" si="18"/>
        <v>32</v>
      </c>
      <c r="G287" s="23">
        <f t="shared" si="18"/>
        <v>24</v>
      </c>
      <c r="H287" s="23">
        <f t="shared" si="18"/>
        <v>11</v>
      </c>
      <c r="I287" s="23">
        <f t="shared" si="18"/>
        <v>9</v>
      </c>
      <c r="J287" s="23">
        <f t="shared" si="18"/>
        <v>0</v>
      </c>
      <c r="K287" s="23">
        <f t="shared" si="18"/>
        <v>0</v>
      </c>
      <c r="L287" s="23">
        <f t="shared" si="18"/>
        <v>0</v>
      </c>
      <c r="M287" s="23">
        <f t="shared" si="18"/>
        <v>1</v>
      </c>
      <c r="N287" s="23">
        <f t="shared" si="18"/>
        <v>0</v>
      </c>
      <c r="O287" s="20">
        <f>IF(D287=0,0,SUMPRODUCT(D264:D286,O264:O286)/D287)</f>
        <v>4149.162571428572</v>
      </c>
      <c r="P287" s="13">
        <f>SUM(P264:P286)</f>
        <v>0</v>
      </c>
      <c r="Q287" s="13"/>
      <c r="R287" s="13"/>
      <c r="S287" s="13"/>
      <c r="T287" s="13"/>
    </row>
    <row r="288" spans="2:15" ht="25.5">
      <c r="B288" s="6" t="s">
        <v>613</v>
      </c>
      <c r="C288" s="9" t="s">
        <v>310</v>
      </c>
      <c r="D288" s="4">
        <f t="shared" si="17"/>
        <v>20</v>
      </c>
      <c r="E288" s="4">
        <v>0</v>
      </c>
      <c r="F288" s="4">
        <v>0</v>
      </c>
      <c r="G288" s="4">
        <v>0</v>
      </c>
      <c r="H288" s="4">
        <v>18</v>
      </c>
      <c r="I288" s="4">
        <v>2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19">
        <v>5100</v>
      </c>
    </row>
    <row r="289" spans="2:15" ht="12.75">
      <c r="B289" s="6" t="s">
        <v>376</v>
      </c>
      <c r="C289" s="9" t="s">
        <v>350</v>
      </c>
      <c r="D289" s="4">
        <f t="shared" si="17"/>
        <v>57</v>
      </c>
      <c r="E289" s="4">
        <v>16</v>
      </c>
      <c r="F289" s="4">
        <v>16</v>
      </c>
      <c r="G289" s="4">
        <v>11</v>
      </c>
      <c r="H289" s="4">
        <v>11</v>
      </c>
      <c r="I289" s="4">
        <v>1</v>
      </c>
      <c r="J289" s="4">
        <v>2</v>
      </c>
      <c r="K289" s="4">
        <v>0</v>
      </c>
      <c r="L289" s="4">
        <v>0</v>
      </c>
      <c r="M289" s="4">
        <v>0</v>
      </c>
      <c r="N289" s="4">
        <v>0</v>
      </c>
      <c r="O289" s="19">
        <v>4291.7</v>
      </c>
    </row>
    <row r="290" spans="2:15" ht="12.75">
      <c r="B290" s="6" t="s">
        <v>455</v>
      </c>
      <c r="C290" s="9" t="s">
        <v>350</v>
      </c>
      <c r="D290" s="4">
        <f t="shared" si="17"/>
        <v>1</v>
      </c>
      <c r="E290" s="4">
        <v>0</v>
      </c>
      <c r="F290" s="4">
        <v>1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19">
        <v>3914</v>
      </c>
    </row>
    <row r="291" spans="2:15" ht="12.75">
      <c r="B291" s="6" t="s">
        <v>887</v>
      </c>
      <c r="C291" s="9" t="s">
        <v>85</v>
      </c>
      <c r="D291" s="4">
        <f t="shared" si="17"/>
        <v>26</v>
      </c>
      <c r="E291" s="4">
        <v>11</v>
      </c>
      <c r="F291" s="4">
        <v>6</v>
      </c>
      <c r="G291" s="4">
        <v>6</v>
      </c>
      <c r="H291" s="4">
        <v>1</v>
      </c>
      <c r="I291" s="4">
        <v>0</v>
      </c>
      <c r="J291" s="4">
        <v>2</v>
      </c>
      <c r="K291" s="4">
        <v>0</v>
      </c>
      <c r="L291" s="4">
        <v>0</v>
      </c>
      <c r="M291" s="4">
        <v>0</v>
      </c>
      <c r="N291" s="4">
        <v>0</v>
      </c>
      <c r="O291" s="19">
        <v>4101.08</v>
      </c>
    </row>
    <row r="292" spans="2:15" ht="12.75">
      <c r="B292" s="6" t="s">
        <v>149</v>
      </c>
      <c r="C292" s="9" t="s">
        <v>85</v>
      </c>
      <c r="D292" s="4">
        <f t="shared" si="17"/>
        <v>2</v>
      </c>
      <c r="E292" s="4">
        <v>0</v>
      </c>
      <c r="F292" s="4">
        <v>0</v>
      </c>
      <c r="G292" s="4">
        <v>1</v>
      </c>
      <c r="H292" s="4">
        <v>1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19">
        <v>4750</v>
      </c>
    </row>
    <row r="293" spans="2:15" ht="12.75">
      <c r="B293" s="6" t="s">
        <v>879</v>
      </c>
      <c r="C293" s="9" t="s">
        <v>85</v>
      </c>
      <c r="D293" s="4">
        <f t="shared" si="17"/>
        <v>31</v>
      </c>
      <c r="E293" s="4">
        <v>15</v>
      </c>
      <c r="F293" s="4">
        <v>4</v>
      </c>
      <c r="G293" s="4">
        <v>6</v>
      </c>
      <c r="H293" s="4">
        <v>4</v>
      </c>
      <c r="I293" s="4">
        <v>0</v>
      </c>
      <c r="J293" s="4">
        <v>2</v>
      </c>
      <c r="K293" s="4">
        <v>0</v>
      </c>
      <c r="L293" s="4">
        <v>0</v>
      </c>
      <c r="M293" s="4">
        <v>0</v>
      </c>
      <c r="N293" s="4">
        <v>0</v>
      </c>
      <c r="O293" s="19">
        <v>4172.68</v>
      </c>
    </row>
    <row r="294" spans="2:15" ht="12.75">
      <c r="B294" s="6" t="s">
        <v>657</v>
      </c>
      <c r="C294" s="9" t="s">
        <v>278</v>
      </c>
      <c r="D294" s="4">
        <f t="shared" si="17"/>
        <v>12</v>
      </c>
      <c r="E294" s="4">
        <v>2</v>
      </c>
      <c r="F294" s="4">
        <v>8</v>
      </c>
      <c r="G294" s="4">
        <v>2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19">
        <v>3919.11</v>
      </c>
    </row>
    <row r="295" spans="2:15" ht="51">
      <c r="B295" s="6" t="s">
        <v>344</v>
      </c>
      <c r="C295" s="9" t="s">
        <v>3</v>
      </c>
      <c r="D295" s="4">
        <f t="shared" si="17"/>
        <v>19</v>
      </c>
      <c r="E295" s="4">
        <v>12</v>
      </c>
      <c r="F295" s="4">
        <v>6</v>
      </c>
      <c r="G295" s="4">
        <v>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19">
        <v>3791.93</v>
      </c>
    </row>
    <row r="296" spans="2:15" ht="25.5">
      <c r="B296" s="6" t="s">
        <v>68</v>
      </c>
      <c r="C296" s="9" t="s">
        <v>3</v>
      </c>
      <c r="D296" s="4">
        <f t="shared" si="17"/>
        <v>3</v>
      </c>
      <c r="E296" s="4">
        <v>3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19">
        <v>3723</v>
      </c>
    </row>
    <row r="297" spans="2:15" ht="12.75">
      <c r="B297" s="6" t="s">
        <v>561</v>
      </c>
      <c r="C297" s="9" t="s">
        <v>119</v>
      </c>
      <c r="D297" s="4">
        <f t="shared" si="17"/>
        <v>19</v>
      </c>
      <c r="E297" s="4">
        <v>11</v>
      </c>
      <c r="F297" s="4">
        <v>2</v>
      </c>
      <c r="G297" s="4">
        <v>6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19">
        <v>3971.11</v>
      </c>
    </row>
    <row r="298" spans="2:15" ht="25.5">
      <c r="B298" s="6" t="s">
        <v>248</v>
      </c>
      <c r="C298" s="9" t="s">
        <v>319</v>
      </c>
      <c r="D298" s="4">
        <f t="shared" si="17"/>
        <v>7</v>
      </c>
      <c r="E298" s="4">
        <v>2</v>
      </c>
      <c r="F298" s="4">
        <v>0</v>
      </c>
      <c r="G298" s="4">
        <v>3</v>
      </c>
      <c r="H298" s="4">
        <v>2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19">
        <v>4263.72</v>
      </c>
    </row>
    <row r="299" spans="2:15" ht="12.75">
      <c r="B299" s="6" t="s">
        <v>274</v>
      </c>
      <c r="C299" s="9" t="s">
        <v>319</v>
      </c>
      <c r="D299" s="4">
        <f t="shared" si="17"/>
        <v>3</v>
      </c>
      <c r="E299" s="4">
        <v>1</v>
      </c>
      <c r="F299" s="4">
        <v>1</v>
      </c>
      <c r="G299" s="4">
        <v>1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19">
        <v>3974.33</v>
      </c>
    </row>
    <row r="300" spans="2:15" ht="25.5">
      <c r="B300" s="6" t="s">
        <v>868</v>
      </c>
      <c r="C300" s="9" t="s">
        <v>129</v>
      </c>
      <c r="D300" s="4">
        <f t="shared" si="17"/>
        <v>4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2</v>
      </c>
      <c r="K300" s="4">
        <v>2</v>
      </c>
      <c r="L300" s="4">
        <v>0</v>
      </c>
      <c r="M300" s="4">
        <v>0</v>
      </c>
      <c r="N300" s="4">
        <v>0</v>
      </c>
      <c r="O300" s="19">
        <v>7500</v>
      </c>
    </row>
    <row r="301" spans="2:15" ht="12.75">
      <c r="B301" s="6" t="s">
        <v>420</v>
      </c>
      <c r="C301" s="9" t="s">
        <v>433</v>
      </c>
      <c r="D301" s="4">
        <f t="shared" si="17"/>
        <v>1</v>
      </c>
      <c r="E301" s="4">
        <v>0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19">
        <v>3730</v>
      </c>
    </row>
    <row r="302" spans="2:15" ht="12.75">
      <c r="B302" s="6" t="s">
        <v>465</v>
      </c>
      <c r="C302" s="9" t="s">
        <v>433</v>
      </c>
      <c r="D302" s="4">
        <f t="shared" si="17"/>
        <v>51</v>
      </c>
      <c r="E302" s="4">
        <v>15</v>
      </c>
      <c r="F302" s="4">
        <v>10</v>
      </c>
      <c r="G302" s="4">
        <v>22</v>
      </c>
      <c r="H302" s="4">
        <v>4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19">
        <v>4078.75</v>
      </c>
    </row>
    <row r="303" spans="2:15" ht="12.75">
      <c r="B303" s="6" t="s">
        <v>6</v>
      </c>
      <c r="C303" s="9" t="s">
        <v>433</v>
      </c>
      <c r="D303" s="4">
        <f t="shared" si="17"/>
        <v>11</v>
      </c>
      <c r="E303" s="4">
        <v>6</v>
      </c>
      <c r="F303" s="4">
        <v>0</v>
      </c>
      <c r="G303" s="4">
        <v>0</v>
      </c>
      <c r="H303" s="4">
        <v>0</v>
      </c>
      <c r="I303" s="4">
        <v>0</v>
      </c>
      <c r="J303" s="4">
        <v>5</v>
      </c>
      <c r="K303" s="4">
        <v>0</v>
      </c>
      <c r="L303" s="4">
        <v>0</v>
      </c>
      <c r="M303" s="4">
        <v>0</v>
      </c>
      <c r="N303" s="4">
        <v>0</v>
      </c>
      <c r="O303" s="19">
        <v>5439.82</v>
      </c>
    </row>
    <row r="304" spans="2:15" ht="12.75">
      <c r="B304" s="6" t="s">
        <v>731</v>
      </c>
      <c r="C304" s="9" t="s">
        <v>433</v>
      </c>
      <c r="D304" s="4">
        <f t="shared" si="17"/>
        <v>3</v>
      </c>
      <c r="E304" s="4">
        <v>0</v>
      </c>
      <c r="F304" s="4">
        <v>0</v>
      </c>
      <c r="G304" s="4">
        <v>1</v>
      </c>
      <c r="H304" s="4">
        <v>2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19">
        <v>5000</v>
      </c>
    </row>
    <row r="305" spans="2:15" ht="12.75">
      <c r="B305" s="6" t="s">
        <v>171</v>
      </c>
      <c r="C305" s="9" t="s">
        <v>859</v>
      </c>
      <c r="D305" s="4">
        <f t="shared" si="17"/>
        <v>11</v>
      </c>
      <c r="E305" s="4">
        <v>5</v>
      </c>
      <c r="F305" s="4">
        <v>2</v>
      </c>
      <c r="G305" s="4">
        <v>3</v>
      </c>
      <c r="H305" s="4">
        <v>1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19">
        <v>4015</v>
      </c>
    </row>
    <row r="306" spans="2:15" ht="12.75">
      <c r="B306" s="6" t="s">
        <v>300</v>
      </c>
      <c r="C306" s="9" t="s">
        <v>859</v>
      </c>
      <c r="D306" s="4">
        <f t="shared" si="17"/>
        <v>5</v>
      </c>
      <c r="E306" s="4">
        <v>0</v>
      </c>
      <c r="F306" s="4">
        <v>1</v>
      </c>
      <c r="G306" s="4">
        <v>0</v>
      </c>
      <c r="H306" s="4">
        <v>0</v>
      </c>
      <c r="I306" s="4">
        <v>4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19">
        <v>6133.2</v>
      </c>
    </row>
    <row r="307" spans="2:15" ht="25.5">
      <c r="B307" s="6" t="s">
        <v>473</v>
      </c>
      <c r="C307" s="9" t="s">
        <v>859</v>
      </c>
      <c r="D307" s="4">
        <f t="shared" si="17"/>
        <v>33</v>
      </c>
      <c r="E307" s="4">
        <v>17</v>
      </c>
      <c r="F307" s="4">
        <v>10</v>
      </c>
      <c r="G307" s="4">
        <v>5</v>
      </c>
      <c r="H307" s="4">
        <v>1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19">
        <v>3827.18</v>
      </c>
    </row>
    <row r="308" spans="2:15" ht="25.5">
      <c r="B308" s="6" t="s">
        <v>509</v>
      </c>
      <c r="C308" s="9" t="s">
        <v>859</v>
      </c>
      <c r="D308" s="4">
        <f t="shared" si="17"/>
        <v>95</v>
      </c>
      <c r="E308" s="4">
        <v>45</v>
      </c>
      <c r="F308" s="4">
        <v>23</v>
      </c>
      <c r="G308" s="4">
        <v>13</v>
      </c>
      <c r="H308" s="4">
        <v>5</v>
      </c>
      <c r="I308" s="4">
        <v>2</v>
      </c>
      <c r="J308" s="4">
        <v>7</v>
      </c>
      <c r="K308" s="4">
        <v>0</v>
      </c>
      <c r="L308" s="4">
        <v>0</v>
      </c>
      <c r="M308" s="4">
        <v>0</v>
      </c>
      <c r="N308" s="4">
        <v>0</v>
      </c>
      <c r="O308" s="19">
        <v>4117.11</v>
      </c>
    </row>
    <row r="309" spans="2:20" ht="15" customHeight="1">
      <c r="B309" s="10" t="s">
        <v>474</v>
      </c>
      <c r="C309" s="22"/>
      <c r="D309" s="23">
        <f t="shared" si="17"/>
        <v>414</v>
      </c>
      <c r="E309" s="23">
        <f aca="true" t="shared" si="19" ref="E309:N309">SUM(E288:E308)</f>
        <v>161</v>
      </c>
      <c r="F309" s="23">
        <f t="shared" si="19"/>
        <v>91</v>
      </c>
      <c r="G309" s="23">
        <f t="shared" si="19"/>
        <v>81</v>
      </c>
      <c r="H309" s="23">
        <f t="shared" si="19"/>
        <v>50</v>
      </c>
      <c r="I309" s="23">
        <f t="shared" si="19"/>
        <v>9</v>
      </c>
      <c r="J309" s="23">
        <f t="shared" si="19"/>
        <v>20</v>
      </c>
      <c r="K309" s="23">
        <f t="shared" si="19"/>
        <v>2</v>
      </c>
      <c r="L309" s="23">
        <f t="shared" si="19"/>
        <v>0</v>
      </c>
      <c r="M309" s="23">
        <f t="shared" si="19"/>
        <v>0</v>
      </c>
      <c r="N309" s="23">
        <f t="shared" si="19"/>
        <v>0</v>
      </c>
      <c r="O309" s="20">
        <f>IF(D309=0,0,SUMPRODUCT(D288:D308,O288:O308)/D309)</f>
        <v>4232.668671497584</v>
      </c>
      <c r="P309" s="13">
        <f>SUM(P288:P308)</f>
        <v>0</v>
      </c>
      <c r="Q309" s="13"/>
      <c r="R309" s="13"/>
      <c r="S309" s="13"/>
      <c r="T309" s="13"/>
    </row>
    <row r="310" spans="2:15" ht="12.75">
      <c r="B310" s="6" t="s">
        <v>399</v>
      </c>
      <c r="C310" s="9" t="s">
        <v>175</v>
      </c>
      <c r="D310" s="4">
        <f t="shared" si="17"/>
        <v>1</v>
      </c>
      <c r="E310" s="4">
        <v>0</v>
      </c>
      <c r="F310" s="4">
        <v>0</v>
      </c>
      <c r="G310" s="4">
        <v>1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9">
        <v>4400</v>
      </c>
    </row>
    <row r="311" spans="2:15" ht="25.5">
      <c r="B311" s="6" t="s">
        <v>899</v>
      </c>
      <c r="C311" s="9" t="s">
        <v>175</v>
      </c>
      <c r="D311" s="4">
        <f t="shared" si="17"/>
        <v>2</v>
      </c>
      <c r="E311" s="4">
        <v>1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19">
        <v>3726.5</v>
      </c>
    </row>
    <row r="312" spans="2:15" ht="12.75">
      <c r="B312" s="6" t="s">
        <v>207</v>
      </c>
      <c r="C312" s="9" t="s">
        <v>175</v>
      </c>
      <c r="D312" s="4">
        <f t="shared" si="17"/>
        <v>1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19">
        <v>3723</v>
      </c>
    </row>
    <row r="313" spans="2:15" ht="12.75">
      <c r="B313" s="6" t="s">
        <v>38</v>
      </c>
      <c r="C313" s="9" t="s">
        <v>370</v>
      </c>
      <c r="D313" s="4">
        <f t="shared" si="17"/>
        <v>2</v>
      </c>
      <c r="E313" s="4">
        <v>0</v>
      </c>
      <c r="F313" s="4">
        <v>0</v>
      </c>
      <c r="G313" s="4">
        <v>2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19">
        <v>4000</v>
      </c>
    </row>
    <row r="314" spans="2:15" ht="25.5">
      <c r="B314" s="6" t="s">
        <v>111</v>
      </c>
      <c r="C314" s="9" t="s">
        <v>370</v>
      </c>
      <c r="D314" s="4">
        <f t="shared" si="17"/>
        <v>1</v>
      </c>
      <c r="E314" s="4">
        <v>0</v>
      </c>
      <c r="F314" s="4">
        <v>0</v>
      </c>
      <c r="G314" s="4">
        <v>1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19">
        <v>4166</v>
      </c>
    </row>
    <row r="315" spans="2:15" ht="25.5">
      <c r="B315" s="6" t="s">
        <v>315</v>
      </c>
      <c r="C315" s="9" t="s">
        <v>370</v>
      </c>
      <c r="D315" s="4">
        <f t="shared" si="17"/>
        <v>1</v>
      </c>
      <c r="E315" s="4">
        <v>0</v>
      </c>
      <c r="F315" s="4">
        <v>0</v>
      </c>
      <c r="G315" s="4">
        <v>1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19">
        <v>4000</v>
      </c>
    </row>
    <row r="316" spans="2:15" ht="12.75">
      <c r="B316" s="6" t="s">
        <v>548</v>
      </c>
      <c r="C316" s="9" t="s">
        <v>370</v>
      </c>
      <c r="D316" s="4">
        <f t="shared" si="17"/>
        <v>1</v>
      </c>
      <c r="E316" s="4">
        <v>1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19">
        <v>3723</v>
      </c>
    </row>
    <row r="317" spans="2:15" ht="12.75">
      <c r="B317" s="6" t="s">
        <v>873</v>
      </c>
      <c r="C317" s="9" t="s">
        <v>370</v>
      </c>
      <c r="D317" s="4">
        <f t="shared" si="17"/>
        <v>4</v>
      </c>
      <c r="E317" s="4">
        <v>1</v>
      </c>
      <c r="F317" s="4">
        <v>1</v>
      </c>
      <c r="G317" s="4">
        <v>0</v>
      </c>
      <c r="H317" s="4">
        <v>1</v>
      </c>
      <c r="I317" s="4">
        <v>0</v>
      </c>
      <c r="J317" s="4">
        <v>1</v>
      </c>
      <c r="K317" s="4">
        <v>0</v>
      </c>
      <c r="L317" s="4">
        <v>0</v>
      </c>
      <c r="M317" s="4">
        <v>0</v>
      </c>
      <c r="N317" s="4">
        <v>0</v>
      </c>
      <c r="O317" s="19">
        <v>4880.75</v>
      </c>
    </row>
    <row r="318" spans="2:15" ht="12.75">
      <c r="B318" s="6" t="s">
        <v>401</v>
      </c>
      <c r="C318" s="9" t="s">
        <v>370</v>
      </c>
      <c r="D318" s="4">
        <f t="shared" si="17"/>
        <v>1</v>
      </c>
      <c r="E318" s="4">
        <v>0</v>
      </c>
      <c r="F318" s="4">
        <v>0</v>
      </c>
      <c r="G318" s="4">
        <v>1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19">
        <v>4000</v>
      </c>
    </row>
    <row r="319" spans="2:15" ht="12.75">
      <c r="B319" s="6" t="s">
        <v>799</v>
      </c>
      <c r="C319" s="9" t="s">
        <v>107</v>
      </c>
      <c r="D319" s="4">
        <f t="shared" si="17"/>
        <v>1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19">
        <v>3723</v>
      </c>
    </row>
    <row r="320" spans="2:15" ht="25.5">
      <c r="B320" s="6" t="s">
        <v>730</v>
      </c>
      <c r="C320" s="9" t="s">
        <v>107</v>
      </c>
      <c r="D320" s="4">
        <f t="shared" si="17"/>
        <v>1</v>
      </c>
      <c r="E320" s="4">
        <v>0</v>
      </c>
      <c r="F320" s="4">
        <v>0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19">
        <v>5877</v>
      </c>
    </row>
    <row r="321" spans="2:15" ht="12.75">
      <c r="B321" s="6" t="s">
        <v>739</v>
      </c>
      <c r="C321" s="9" t="s">
        <v>215</v>
      </c>
      <c r="D321" s="4">
        <f t="shared" si="17"/>
        <v>1</v>
      </c>
      <c r="E321" s="4">
        <v>0</v>
      </c>
      <c r="F321" s="4">
        <v>0</v>
      </c>
      <c r="G321" s="4">
        <v>0</v>
      </c>
      <c r="H321" s="4">
        <v>0</v>
      </c>
      <c r="I321" s="4">
        <v>1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19">
        <v>6000</v>
      </c>
    </row>
    <row r="322" spans="2:15" ht="25.5">
      <c r="B322" s="6" t="s">
        <v>659</v>
      </c>
      <c r="C322" s="9" t="s">
        <v>803</v>
      </c>
      <c r="D322" s="4">
        <f t="shared" si="17"/>
        <v>5</v>
      </c>
      <c r="E322" s="4">
        <v>0</v>
      </c>
      <c r="F322" s="4">
        <v>2</v>
      </c>
      <c r="G322" s="4">
        <v>3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19">
        <v>4045.6</v>
      </c>
    </row>
    <row r="323" spans="2:15" ht="25.5">
      <c r="B323" s="6" t="s">
        <v>666</v>
      </c>
      <c r="C323" s="9" t="s">
        <v>405</v>
      </c>
      <c r="D323" s="4">
        <f t="shared" si="17"/>
        <v>2</v>
      </c>
      <c r="E323" s="4">
        <v>2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19">
        <v>3723</v>
      </c>
    </row>
    <row r="324" spans="2:15" ht="51">
      <c r="B324" s="6" t="s">
        <v>0</v>
      </c>
      <c r="C324" s="9" t="s">
        <v>405</v>
      </c>
      <c r="D324" s="4">
        <f t="shared" si="17"/>
        <v>9</v>
      </c>
      <c r="E324" s="4">
        <v>6</v>
      </c>
      <c r="F324" s="4">
        <v>1</v>
      </c>
      <c r="G324" s="4">
        <v>1</v>
      </c>
      <c r="H324" s="4">
        <v>1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19">
        <v>3950.11</v>
      </c>
    </row>
    <row r="325" spans="2:15" ht="12.75">
      <c r="B325" s="6" t="s">
        <v>598</v>
      </c>
      <c r="C325" s="9" t="s">
        <v>440</v>
      </c>
      <c r="D325" s="4">
        <f t="shared" si="17"/>
        <v>2</v>
      </c>
      <c r="E325" s="4">
        <v>1</v>
      </c>
      <c r="F325" s="4">
        <v>0</v>
      </c>
      <c r="G325" s="4">
        <v>0</v>
      </c>
      <c r="H325" s="4">
        <v>0</v>
      </c>
      <c r="I325" s="4">
        <v>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19">
        <v>4861.5</v>
      </c>
    </row>
    <row r="326" spans="2:20" ht="15" customHeight="1">
      <c r="B326" s="10" t="s">
        <v>587</v>
      </c>
      <c r="C326" s="22"/>
      <c r="D326" s="23">
        <f t="shared" si="17"/>
        <v>35</v>
      </c>
      <c r="E326" s="23">
        <f aca="true" t="shared" si="20" ref="E326:N326">SUM(E310:E325)</f>
        <v>14</v>
      </c>
      <c r="F326" s="23">
        <f t="shared" si="20"/>
        <v>5</v>
      </c>
      <c r="G326" s="23">
        <f t="shared" si="20"/>
        <v>10</v>
      </c>
      <c r="H326" s="23">
        <f t="shared" si="20"/>
        <v>3</v>
      </c>
      <c r="I326" s="23">
        <f t="shared" si="20"/>
        <v>2</v>
      </c>
      <c r="J326" s="23">
        <f t="shared" si="20"/>
        <v>1</v>
      </c>
      <c r="K326" s="23">
        <f t="shared" si="20"/>
        <v>0</v>
      </c>
      <c r="L326" s="23">
        <f t="shared" si="20"/>
        <v>0</v>
      </c>
      <c r="M326" s="23">
        <f t="shared" si="20"/>
        <v>0</v>
      </c>
      <c r="N326" s="23">
        <f t="shared" si="20"/>
        <v>0</v>
      </c>
      <c r="O326" s="20">
        <f>IF(D326=0,0,SUMPRODUCT(D310:D325,O310:O325)/D326)</f>
        <v>4215.313999999999</v>
      </c>
      <c r="P326" s="13">
        <f>SUM(P310:P325)</f>
        <v>0</v>
      </c>
      <c r="Q326" s="13"/>
      <c r="R326" s="13"/>
      <c r="S326" s="13"/>
      <c r="T326" s="13"/>
    </row>
    <row r="327" spans="2:15" ht="12.75">
      <c r="B327" s="6" t="s">
        <v>800</v>
      </c>
      <c r="C327" s="9" t="s">
        <v>451</v>
      </c>
      <c r="D327" s="4">
        <f t="shared" si="17"/>
        <v>3</v>
      </c>
      <c r="E327" s="4">
        <v>0</v>
      </c>
      <c r="F327" s="4">
        <v>0</v>
      </c>
      <c r="G327" s="4">
        <v>0</v>
      </c>
      <c r="H327" s="4">
        <v>2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19">
        <v>6147.58</v>
      </c>
    </row>
    <row r="328" spans="2:15" ht="12.75">
      <c r="B328" s="6" t="s">
        <v>553</v>
      </c>
      <c r="C328" s="9" t="s">
        <v>451</v>
      </c>
      <c r="D328" s="4">
        <f t="shared" si="17"/>
        <v>5</v>
      </c>
      <c r="E328" s="4">
        <v>0</v>
      </c>
      <c r="F328" s="4">
        <v>0</v>
      </c>
      <c r="G328" s="4">
        <v>5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19">
        <v>4200</v>
      </c>
    </row>
    <row r="329" spans="2:15" ht="12.75">
      <c r="B329" s="6" t="s">
        <v>121</v>
      </c>
      <c r="C329" s="9" t="s">
        <v>789</v>
      </c>
      <c r="D329" s="4">
        <f t="shared" si="17"/>
        <v>1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1</v>
      </c>
      <c r="L329" s="4">
        <v>0</v>
      </c>
      <c r="M329" s="4">
        <v>0</v>
      </c>
      <c r="N329" s="4">
        <v>0</v>
      </c>
      <c r="O329" s="19">
        <v>8000</v>
      </c>
    </row>
    <row r="330" spans="2:15" ht="12.75">
      <c r="B330" s="6" t="s">
        <v>576</v>
      </c>
      <c r="C330" s="9" t="s">
        <v>245</v>
      </c>
      <c r="D330" s="4">
        <f t="shared" si="17"/>
        <v>7</v>
      </c>
      <c r="E330" s="4">
        <v>0</v>
      </c>
      <c r="F330" s="4">
        <v>2</v>
      </c>
      <c r="G330" s="4">
        <v>1</v>
      </c>
      <c r="H330" s="4">
        <v>3</v>
      </c>
      <c r="I330" s="4">
        <v>0</v>
      </c>
      <c r="J330" s="4">
        <v>0</v>
      </c>
      <c r="K330" s="4">
        <v>1</v>
      </c>
      <c r="L330" s="4">
        <v>0</v>
      </c>
      <c r="M330" s="4">
        <v>0</v>
      </c>
      <c r="N330" s="4">
        <v>0</v>
      </c>
      <c r="O330" s="19">
        <v>4925.71</v>
      </c>
    </row>
    <row r="331" spans="2:15" ht="12.75">
      <c r="B331" s="6" t="s">
        <v>620</v>
      </c>
      <c r="C331" s="9" t="s">
        <v>245</v>
      </c>
      <c r="D331" s="4">
        <f t="shared" si="17"/>
        <v>1</v>
      </c>
      <c r="E331" s="4">
        <v>0</v>
      </c>
      <c r="F331" s="4">
        <v>0</v>
      </c>
      <c r="G331" s="4">
        <v>1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19">
        <v>4100</v>
      </c>
    </row>
    <row r="332" spans="2:15" ht="12.75">
      <c r="B332" s="6" t="s">
        <v>833</v>
      </c>
      <c r="C332" s="9" t="s">
        <v>245</v>
      </c>
      <c r="D332" s="4">
        <f t="shared" si="17"/>
        <v>1</v>
      </c>
      <c r="E332" s="4">
        <v>1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19">
        <v>3723</v>
      </c>
    </row>
    <row r="333" spans="2:15" ht="12.75">
      <c r="B333" s="6" t="s">
        <v>439</v>
      </c>
      <c r="C333" s="9" t="s">
        <v>351</v>
      </c>
      <c r="D333" s="4">
        <f t="shared" si="17"/>
        <v>5</v>
      </c>
      <c r="E333" s="4">
        <v>0</v>
      </c>
      <c r="F333" s="4">
        <v>0</v>
      </c>
      <c r="G333" s="4">
        <v>1</v>
      </c>
      <c r="H333" s="4">
        <v>2</v>
      </c>
      <c r="I333" s="4">
        <v>2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19">
        <v>5374.6</v>
      </c>
    </row>
    <row r="334" spans="2:15" ht="12.75">
      <c r="B334" s="6" t="s">
        <v>426</v>
      </c>
      <c r="C334" s="9" t="s">
        <v>87</v>
      </c>
      <c r="D334" s="4">
        <f t="shared" si="17"/>
        <v>7</v>
      </c>
      <c r="E334" s="4">
        <v>1</v>
      </c>
      <c r="F334" s="4">
        <v>1</v>
      </c>
      <c r="G334" s="4">
        <v>1</v>
      </c>
      <c r="H334" s="4">
        <v>3</v>
      </c>
      <c r="I334" s="4">
        <v>0</v>
      </c>
      <c r="J334" s="4">
        <v>1</v>
      </c>
      <c r="K334" s="4">
        <v>0</v>
      </c>
      <c r="L334" s="4">
        <v>0</v>
      </c>
      <c r="M334" s="4">
        <v>0</v>
      </c>
      <c r="N334" s="4">
        <v>0</v>
      </c>
      <c r="O334" s="19">
        <v>5030.86</v>
      </c>
    </row>
    <row r="335" spans="2:15" ht="12.75">
      <c r="B335" s="6" t="s">
        <v>176</v>
      </c>
      <c r="C335" s="9" t="s">
        <v>87</v>
      </c>
      <c r="D335" s="4">
        <f t="shared" si="17"/>
        <v>4</v>
      </c>
      <c r="E335" s="4">
        <v>0</v>
      </c>
      <c r="F335" s="4">
        <v>1</v>
      </c>
      <c r="G335" s="4">
        <v>2</v>
      </c>
      <c r="H335" s="4">
        <v>0</v>
      </c>
      <c r="I335" s="4">
        <v>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19">
        <v>4694.51</v>
      </c>
    </row>
    <row r="336" spans="2:15" ht="38.25">
      <c r="B336" s="6" t="s">
        <v>830</v>
      </c>
      <c r="C336" s="9" t="s">
        <v>24</v>
      </c>
      <c r="D336" s="4">
        <f aca="true" t="shared" si="21" ref="D336:D399">SUM(E336:N336)</f>
        <v>8</v>
      </c>
      <c r="E336" s="4">
        <v>8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19">
        <v>3629.88</v>
      </c>
    </row>
    <row r="337" spans="2:15" ht="12.75">
      <c r="B337" s="6" t="s">
        <v>360</v>
      </c>
      <c r="C337" s="9" t="s">
        <v>24</v>
      </c>
      <c r="D337" s="4">
        <f t="shared" si="21"/>
        <v>15</v>
      </c>
      <c r="E337" s="4">
        <v>1</v>
      </c>
      <c r="F337" s="4">
        <v>0</v>
      </c>
      <c r="G337" s="4">
        <v>12</v>
      </c>
      <c r="H337" s="4">
        <v>2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19">
        <v>4637.53</v>
      </c>
    </row>
    <row r="338" spans="2:15" ht="12.75">
      <c r="B338" s="6" t="s">
        <v>88</v>
      </c>
      <c r="C338" s="9" t="s">
        <v>280</v>
      </c>
      <c r="D338" s="4">
        <f t="shared" si="21"/>
        <v>5</v>
      </c>
      <c r="E338" s="4">
        <v>1</v>
      </c>
      <c r="F338" s="4">
        <v>0</v>
      </c>
      <c r="G338" s="4">
        <v>0</v>
      </c>
      <c r="H338" s="4">
        <v>2</v>
      </c>
      <c r="I338" s="4">
        <v>1</v>
      </c>
      <c r="J338" s="4">
        <v>0</v>
      </c>
      <c r="K338" s="4">
        <v>1</v>
      </c>
      <c r="L338" s="4">
        <v>0</v>
      </c>
      <c r="M338" s="4">
        <v>0</v>
      </c>
      <c r="N338" s="4">
        <v>0</v>
      </c>
      <c r="O338" s="19">
        <v>5570.27</v>
      </c>
    </row>
    <row r="339" spans="2:15" ht="12.75">
      <c r="B339" s="6" t="s">
        <v>186</v>
      </c>
      <c r="C339" s="9" t="s">
        <v>5</v>
      </c>
      <c r="D339" s="4">
        <f t="shared" si="21"/>
        <v>8</v>
      </c>
      <c r="E339" s="4">
        <v>1</v>
      </c>
      <c r="F339" s="4">
        <v>1</v>
      </c>
      <c r="G339" s="4">
        <v>2</v>
      </c>
      <c r="H339" s="4">
        <v>2</v>
      </c>
      <c r="I339" s="4">
        <v>1</v>
      </c>
      <c r="J339" s="4">
        <v>0</v>
      </c>
      <c r="K339" s="4">
        <v>1</v>
      </c>
      <c r="L339" s="4">
        <v>0</v>
      </c>
      <c r="M339" s="4">
        <v>0</v>
      </c>
      <c r="N339" s="4">
        <v>0</v>
      </c>
      <c r="O339" s="19">
        <v>4931.63</v>
      </c>
    </row>
    <row r="340" spans="2:15" ht="38.25">
      <c r="B340" s="6" t="s">
        <v>358</v>
      </c>
      <c r="C340" s="9" t="s">
        <v>476</v>
      </c>
      <c r="D340" s="4">
        <f t="shared" si="21"/>
        <v>1</v>
      </c>
      <c r="E340" s="4">
        <v>0</v>
      </c>
      <c r="F340" s="4">
        <v>0</v>
      </c>
      <c r="G340" s="4">
        <v>1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19">
        <v>4500</v>
      </c>
    </row>
    <row r="341" spans="2:15" ht="12.75">
      <c r="B341" s="6" t="s">
        <v>752</v>
      </c>
      <c r="C341" s="9" t="s">
        <v>476</v>
      </c>
      <c r="D341" s="4">
        <f t="shared" si="21"/>
        <v>32</v>
      </c>
      <c r="E341" s="4">
        <v>12</v>
      </c>
      <c r="F341" s="4">
        <v>1</v>
      </c>
      <c r="G341" s="4">
        <v>5</v>
      </c>
      <c r="H341" s="4">
        <v>7</v>
      </c>
      <c r="I341" s="4">
        <v>3</v>
      </c>
      <c r="J341" s="4">
        <v>1</v>
      </c>
      <c r="K341" s="4">
        <v>1</v>
      </c>
      <c r="L341" s="4">
        <v>2</v>
      </c>
      <c r="M341" s="4">
        <v>0</v>
      </c>
      <c r="N341" s="4">
        <v>0</v>
      </c>
      <c r="O341" s="19">
        <v>4926.77</v>
      </c>
    </row>
    <row r="342" spans="2:15" ht="25.5">
      <c r="B342" s="6" t="s">
        <v>73</v>
      </c>
      <c r="C342" s="9" t="s">
        <v>476</v>
      </c>
      <c r="D342" s="4">
        <f t="shared" si="21"/>
        <v>1</v>
      </c>
      <c r="E342" s="4">
        <v>0</v>
      </c>
      <c r="F342" s="4">
        <v>0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19">
        <v>5371.97</v>
      </c>
    </row>
    <row r="343" spans="2:15" ht="25.5">
      <c r="B343" s="6" t="s">
        <v>824</v>
      </c>
      <c r="C343" s="9" t="s">
        <v>476</v>
      </c>
      <c r="D343" s="4">
        <f t="shared" si="21"/>
        <v>2</v>
      </c>
      <c r="E343" s="4">
        <v>0</v>
      </c>
      <c r="F343" s="4">
        <v>0</v>
      </c>
      <c r="G343" s="4">
        <v>2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19">
        <v>4300</v>
      </c>
    </row>
    <row r="344" spans="2:15" ht="38.25">
      <c r="B344" s="6" t="s">
        <v>610</v>
      </c>
      <c r="C344" s="9" t="s">
        <v>476</v>
      </c>
      <c r="D344" s="4">
        <f t="shared" si="21"/>
        <v>7</v>
      </c>
      <c r="E344" s="4">
        <v>1</v>
      </c>
      <c r="F344" s="4">
        <v>0</v>
      </c>
      <c r="G344" s="4">
        <v>0</v>
      </c>
      <c r="H344" s="4">
        <v>5</v>
      </c>
      <c r="I344" s="4">
        <v>0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19">
        <v>5584.7</v>
      </c>
    </row>
    <row r="345" spans="2:15" ht="38.25">
      <c r="B345" s="6" t="s">
        <v>569</v>
      </c>
      <c r="C345" s="9" t="s">
        <v>226</v>
      </c>
      <c r="D345" s="4">
        <f t="shared" si="21"/>
        <v>1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19">
        <v>3797</v>
      </c>
    </row>
    <row r="346" spans="2:15" ht="25.5">
      <c r="B346" s="6" t="s">
        <v>395</v>
      </c>
      <c r="C346" s="9" t="s">
        <v>69</v>
      </c>
      <c r="D346" s="4">
        <f t="shared" si="21"/>
        <v>6</v>
      </c>
      <c r="E346" s="4">
        <v>1</v>
      </c>
      <c r="F346" s="4">
        <v>0</v>
      </c>
      <c r="G346" s="4">
        <v>0</v>
      </c>
      <c r="H346" s="4">
        <v>0</v>
      </c>
      <c r="I346" s="4">
        <v>5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19">
        <v>5620.5</v>
      </c>
    </row>
    <row r="347" spans="2:15" ht="12.75">
      <c r="B347" s="6" t="s">
        <v>628</v>
      </c>
      <c r="C347" s="9" t="s">
        <v>580</v>
      </c>
      <c r="D347" s="4">
        <f t="shared" si="21"/>
        <v>1</v>
      </c>
      <c r="E347" s="4">
        <v>0</v>
      </c>
      <c r="F347" s="4">
        <v>0</v>
      </c>
      <c r="G347" s="4">
        <v>1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19">
        <v>4000</v>
      </c>
    </row>
    <row r="348" spans="2:15" ht="12.75">
      <c r="B348" s="6" t="s">
        <v>766</v>
      </c>
      <c r="C348" s="9" t="s">
        <v>580</v>
      </c>
      <c r="D348" s="4">
        <f t="shared" si="21"/>
        <v>64</v>
      </c>
      <c r="E348" s="4">
        <v>11</v>
      </c>
      <c r="F348" s="4">
        <v>1</v>
      </c>
      <c r="G348" s="4">
        <v>2</v>
      </c>
      <c r="H348" s="4">
        <v>10</v>
      </c>
      <c r="I348" s="4">
        <v>1</v>
      </c>
      <c r="J348" s="4">
        <v>2</v>
      </c>
      <c r="K348" s="4">
        <v>2</v>
      </c>
      <c r="L348" s="4">
        <v>0</v>
      </c>
      <c r="M348" s="4">
        <v>0</v>
      </c>
      <c r="N348" s="4">
        <v>35</v>
      </c>
      <c r="O348" s="19">
        <v>11404.25</v>
      </c>
    </row>
    <row r="349" spans="2:15" ht="12.75">
      <c r="B349" s="6" t="s">
        <v>828</v>
      </c>
      <c r="C349" s="9" t="s">
        <v>56</v>
      </c>
      <c r="D349" s="4">
        <f t="shared" si="21"/>
        <v>8</v>
      </c>
      <c r="E349" s="4">
        <v>8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19">
        <v>3723</v>
      </c>
    </row>
    <row r="350" spans="2:15" ht="25.5">
      <c r="B350" s="6" t="s">
        <v>103</v>
      </c>
      <c r="C350" s="9" t="s">
        <v>822</v>
      </c>
      <c r="D350" s="4">
        <f t="shared" si="21"/>
        <v>2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2</v>
      </c>
      <c r="L350" s="4">
        <v>0</v>
      </c>
      <c r="M350" s="4">
        <v>0</v>
      </c>
      <c r="N350" s="4">
        <v>0</v>
      </c>
      <c r="O350" s="19">
        <v>8500</v>
      </c>
    </row>
    <row r="351" spans="2:15" ht="25.5">
      <c r="B351" s="6" t="s">
        <v>684</v>
      </c>
      <c r="C351" s="9" t="s">
        <v>822</v>
      </c>
      <c r="D351" s="4">
        <f t="shared" si="21"/>
        <v>3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2</v>
      </c>
      <c r="L351" s="4">
        <v>1</v>
      </c>
      <c r="M351" s="4">
        <v>0</v>
      </c>
      <c r="N351" s="4">
        <v>0</v>
      </c>
      <c r="O351" s="19">
        <v>8333.33</v>
      </c>
    </row>
    <row r="352" spans="2:15" ht="25.5">
      <c r="B352" s="6" t="s">
        <v>675</v>
      </c>
      <c r="C352" s="9" t="s">
        <v>822</v>
      </c>
      <c r="D352" s="4">
        <f t="shared" si="21"/>
        <v>2</v>
      </c>
      <c r="E352" s="4">
        <v>0</v>
      </c>
      <c r="F352" s="4">
        <v>0</v>
      </c>
      <c r="G352" s="4">
        <v>1</v>
      </c>
      <c r="H352" s="4">
        <v>0</v>
      </c>
      <c r="I352" s="4">
        <v>0</v>
      </c>
      <c r="J352" s="4">
        <v>0</v>
      </c>
      <c r="K352" s="4">
        <v>0</v>
      </c>
      <c r="L352" s="4">
        <v>1</v>
      </c>
      <c r="M352" s="4">
        <v>0</v>
      </c>
      <c r="N352" s="4">
        <v>0</v>
      </c>
      <c r="O352" s="19">
        <v>6976</v>
      </c>
    </row>
    <row r="353" spans="2:15" ht="12.75">
      <c r="B353" s="6" t="s">
        <v>813</v>
      </c>
      <c r="C353" s="9" t="s">
        <v>822</v>
      </c>
      <c r="D353" s="4">
        <f t="shared" si="21"/>
        <v>34</v>
      </c>
      <c r="E353" s="4">
        <v>30</v>
      </c>
      <c r="F353" s="4">
        <v>0</v>
      </c>
      <c r="G353" s="4">
        <v>0</v>
      </c>
      <c r="H353" s="4">
        <v>1</v>
      </c>
      <c r="I353" s="4">
        <v>0</v>
      </c>
      <c r="J353" s="4">
        <v>1</v>
      </c>
      <c r="K353" s="4">
        <v>0</v>
      </c>
      <c r="L353" s="4">
        <v>1</v>
      </c>
      <c r="M353" s="4">
        <v>1</v>
      </c>
      <c r="N353" s="4">
        <v>0</v>
      </c>
      <c r="O353" s="19">
        <v>4209.41</v>
      </c>
    </row>
    <row r="354" spans="2:15" ht="25.5">
      <c r="B354" s="6" t="s">
        <v>556</v>
      </c>
      <c r="C354" s="9" t="s">
        <v>539</v>
      </c>
      <c r="D354" s="4">
        <f t="shared" si="21"/>
        <v>7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0</v>
      </c>
      <c r="K354" s="4">
        <v>2</v>
      </c>
      <c r="L354" s="4">
        <v>0</v>
      </c>
      <c r="M354" s="4">
        <v>0</v>
      </c>
      <c r="N354" s="4">
        <v>0</v>
      </c>
      <c r="O354" s="19">
        <v>5740.14</v>
      </c>
    </row>
    <row r="355" spans="2:15" ht="25.5">
      <c r="B355" s="6" t="s">
        <v>897</v>
      </c>
      <c r="C355" s="9" t="s">
        <v>539</v>
      </c>
      <c r="D355" s="4">
        <f t="shared" si="21"/>
        <v>1</v>
      </c>
      <c r="E355" s="4">
        <v>0</v>
      </c>
      <c r="F355" s="4">
        <v>0</v>
      </c>
      <c r="G355" s="4">
        <v>1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19">
        <v>4200</v>
      </c>
    </row>
    <row r="356" spans="2:15" ht="38.25">
      <c r="B356" s="6" t="s">
        <v>235</v>
      </c>
      <c r="C356" s="9" t="s">
        <v>539</v>
      </c>
      <c r="D356" s="4">
        <f t="shared" si="21"/>
        <v>1</v>
      </c>
      <c r="E356" s="4">
        <v>0</v>
      </c>
      <c r="F356" s="4">
        <v>0</v>
      </c>
      <c r="G356" s="4">
        <v>0</v>
      </c>
      <c r="H356" s="4">
        <v>0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19">
        <v>6700</v>
      </c>
    </row>
    <row r="357" spans="2:15" ht="12.75">
      <c r="B357" s="6" t="s">
        <v>268</v>
      </c>
      <c r="C357" s="9" t="s">
        <v>539</v>
      </c>
      <c r="D357" s="4">
        <f t="shared" si="21"/>
        <v>1</v>
      </c>
      <c r="E357" s="4">
        <v>0</v>
      </c>
      <c r="F357" s="4">
        <v>1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19">
        <v>3793</v>
      </c>
    </row>
    <row r="358" spans="2:15" ht="12.75">
      <c r="B358" s="6" t="s">
        <v>719</v>
      </c>
      <c r="C358" s="9" t="s">
        <v>539</v>
      </c>
      <c r="D358" s="4">
        <f t="shared" si="21"/>
        <v>41</v>
      </c>
      <c r="E358" s="4">
        <v>5</v>
      </c>
      <c r="F358" s="4">
        <v>1</v>
      </c>
      <c r="G358" s="4">
        <v>4</v>
      </c>
      <c r="H358" s="4">
        <v>2</v>
      </c>
      <c r="I358" s="4">
        <v>8</v>
      </c>
      <c r="J358" s="4">
        <v>11</v>
      </c>
      <c r="K358" s="4">
        <v>7</v>
      </c>
      <c r="L358" s="4">
        <v>1</v>
      </c>
      <c r="M358" s="4">
        <v>1</v>
      </c>
      <c r="N358" s="4">
        <v>1</v>
      </c>
      <c r="O358" s="19">
        <v>6602.42</v>
      </c>
    </row>
    <row r="359" spans="2:15" ht="38.25">
      <c r="B359" s="6" t="s">
        <v>48</v>
      </c>
      <c r="C359" s="9" t="s">
        <v>539</v>
      </c>
      <c r="D359" s="4">
        <f t="shared" si="21"/>
        <v>37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1</v>
      </c>
      <c r="L359" s="4">
        <v>0</v>
      </c>
      <c r="M359" s="4">
        <v>5</v>
      </c>
      <c r="N359" s="4">
        <v>31</v>
      </c>
      <c r="O359" s="19">
        <v>18274.05</v>
      </c>
    </row>
    <row r="360" spans="2:15" ht="12.75">
      <c r="B360" s="6" t="s">
        <v>608</v>
      </c>
      <c r="C360" s="9" t="s">
        <v>17</v>
      </c>
      <c r="D360" s="4">
        <f t="shared" si="21"/>
        <v>4</v>
      </c>
      <c r="E360" s="4">
        <v>0</v>
      </c>
      <c r="F360" s="4">
        <v>0</v>
      </c>
      <c r="G360" s="4">
        <v>1</v>
      </c>
      <c r="H360" s="4">
        <v>1</v>
      </c>
      <c r="I360" s="4">
        <v>0</v>
      </c>
      <c r="J360" s="4">
        <v>1</v>
      </c>
      <c r="K360" s="4">
        <v>1</v>
      </c>
      <c r="L360" s="4">
        <v>0</v>
      </c>
      <c r="M360" s="4">
        <v>0</v>
      </c>
      <c r="N360" s="4">
        <v>0</v>
      </c>
      <c r="O360" s="19">
        <v>6020</v>
      </c>
    </row>
    <row r="361" spans="2:15" ht="12.75">
      <c r="B361" s="6" t="s">
        <v>477</v>
      </c>
      <c r="C361" s="9" t="s">
        <v>17</v>
      </c>
      <c r="D361" s="4">
        <f t="shared" si="21"/>
        <v>1</v>
      </c>
      <c r="E361" s="4">
        <v>0</v>
      </c>
      <c r="F361" s="4">
        <v>0</v>
      </c>
      <c r="G361" s="4">
        <v>0</v>
      </c>
      <c r="H361" s="4">
        <v>0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19">
        <v>6300</v>
      </c>
    </row>
    <row r="362" spans="2:15" ht="12.75">
      <c r="B362" s="6" t="s">
        <v>723</v>
      </c>
      <c r="C362" s="9" t="s">
        <v>284</v>
      </c>
      <c r="D362" s="4">
        <f t="shared" si="21"/>
        <v>1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19">
        <v>6700</v>
      </c>
    </row>
    <row r="363" spans="2:15" ht="38.25">
      <c r="B363" s="6" t="s">
        <v>769</v>
      </c>
      <c r="C363" s="9" t="s">
        <v>387</v>
      </c>
      <c r="D363" s="4">
        <f t="shared" si="21"/>
        <v>6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6</v>
      </c>
      <c r="K363" s="4">
        <v>0</v>
      </c>
      <c r="L363" s="4">
        <v>0</v>
      </c>
      <c r="M363" s="4">
        <v>0</v>
      </c>
      <c r="N363" s="4">
        <v>0</v>
      </c>
      <c r="O363" s="19">
        <v>7000</v>
      </c>
    </row>
    <row r="364" spans="2:15" ht="25.5">
      <c r="B364" s="6" t="s">
        <v>867</v>
      </c>
      <c r="C364" s="9" t="s">
        <v>387</v>
      </c>
      <c r="D364" s="4">
        <f t="shared" si="21"/>
        <v>6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1</v>
      </c>
      <c r="M364" s="4">
        <v>5</v>
      </c>
      <c r="N364" s="4">
        <v>0</v>
      </c>
      <c r="O364" s="19">
        <v>9833.33</v>
      </c>
    </row>
    <row r="365" spans="2:15" ht="12.75">
      <c r="B365" s="6" t="s">
        <v>791</v>
      </c>
      <c r="C365" s="9" t="s">
        <v>124</v>
      </c>
      <c r="D365" s="4">
        <f t="shared" si="21"/>
        <v>16</v>
      </c>
      <c r="E365" s="4">
        <v>0</v>
      </c>
      <c r="F365" s="4">
        <v>1</v>
      </c>
      <c r="G365" s="4">
        <v>0</v>
      </c>
      <c r="H365" s="4">
        <v>0</v>
      </c>
      <c r="I365" s="4">
        <v>0</v>
      </c>
      <c r="J365" s="4">
        <v>15</v>
      </c>
      <c r="K365" s="4">
        <v>0</v>
      </c>
      <c r="L365" s="4">
        <v>0</v>
      </c>
      <c r="M365" s="4">
        <v>0</v>
      </c>
      <c r="N365" s="4">
        <v>0</v>
      </c>
      <c r="O365" s="19">
        <v>7264.38</v>
      </c>
    </row>
    <row r="366" spans="2:15" ht="25.5">
      <c r="B366" s="6" t="s">
        <v>470</v>
      </c>
      <c r="C366" s="9" t="s">
        <v>124</v>
      </c>
      <c r="D366" s="4">
        <f t="shared" si="21"/>
        <v>3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3</v>
      </c>
      <c r="K366" s="4">
        <v>0</v>
      </c>
      <c r="L366" s="4">
        <v>0</v>
      </c>
      <c r="M366" s="4">
        <v>0</v>
      </c>
      <c r="N366" s="4">
        <v>0</v>
      </c>
      <c r="O366" s="19">
        <v>7500</v>
      </c>
    </row>
    <row r="367" spans="2:15" ht="12.75">
      <c r="B367" s="6" t="s">
        <v>856</v>
      </c>
      <c r="C367" s="9" t="s">
        <v>770</v>
      </c>
      <c r="D367" s="4">
        <f t="shared" si="21"/>
        <v>1</v>
      </c>
      <c r="E367" s="4">
        <v>0</v>
      </c>
      <c r="F367" s="4">
        <v>0</v>
      </c>
      <c r="G367" s="4">
        <v>1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19">
        <v>4070</v>
      </c>
    </row>
    <row r="368" spans="2:15" ht="12.75">
      <c r="B368" s="6" t="s">
        <v>329</v>
      </c>
      <c r="C368" s="9" t="s">
        <v>337</v>
      </c>
      <c r="D368" s="4">
        <f t="shared" si="21"/>
        <v>1</v>
      </c>
      <c r="E368" s="4">
        <v>0</v>
      </c>
      <c r="F368" s="4">
        <v>0</v>
      </c>
      <c r="G368" s="4">
        <v>0</v>
      </c>
      <c r="H368" s="4">
        <v>0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19">
        <v>6000</v>
      </c>
    </row>
    <row r="369" spans="2:15" ht="12.75">
      <c r="B369" s="6" t="s">
        <v>286</v>
      </c>
      <c r="C369" s="9" t="s">
        <v>860</v>
      </c>
      <c r="D369" s="4">
        <f t="shared" si="21"/>
        <v>1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1</v>
      </c>
      <c r="L369" s="4">
        <v>0</v>
      </c>
      <c r="M369" s="4">
        <v>0</v>
      </c>
      <c r="N369" s="4">
        <v>0</v>
      </c>
      <c r="O369" s="19">
        <v>8000</v>
      </c>
    </row>
    <row r="370" spans="2:15" ht="25.5">
      <c r="B370" s="6" t="s">
        <v>146</v>
      </c>
      <c r="C370" s="9" t="s">
        <v>860</v>
      </c>
      <c r="D370" s="4">
        <f t="shared" si="21"/>
        <v>2</v>
      </c>
      <c r="E370" s="4">
        <v>0</v>
      </c>
      <c r="F370" s="4">
        <v>0</v>
      </c>
      <c r="G370" s="4">
        <v>0</v>
      </c>
      <c r="H370" s="4">
        <v>1</v>
      </c>
      <c r="I370" s="4">
        <v>0</v>
      </c>
      <c r="J370" s="4">
        <v>1</v>
      </c>
      <c r="K370" s="4">
        <v>0</v>
      </c>
      <c r="L370" s="4">
        <v>0</v>
      </c>
      <c r="M370" s="4">
        <v>0</v>
      </c>
      <c r="N370" s="4">
        <v>0</v>
      </c>
      <c r="O370" s="19">
        <v>6500</v>
      </c>
    </row>
    <row r="371" spans="2:15" ht="38.25">
      <c r="B371" s="6" t="s">
        <v>656</v>
      </c>
      <c r="C371" s="9" t="s">
        <v>860</v>
      </c>
      <c r="D371" s="4">
        <f t="shared" si="21"/>
        <v>4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4</v>
      </c>
      <c r="L371" s="4">
        <v>0</v>
      </c>
      <c r="M371" s="4">
        <v>0</v>
      </c>
      <c r="N371" s="4">
        <v>0</v>
      </c>
      <c r="O371" s="19">
        <v>8000</v>
      </c>
    </row>
    <row r="372" spans="2:15" ht="12.75">
      <c r="B372" s="6" t="s">
        <v>844</v>
      </c>
      <c r="C372" s="9" t="s">
        <v>584</v>
      </c>
      <c r="D372" s="4">
        <f t="shared" si="21"/>
        <v>2</v>
      </c>
      <c r="E372" s="4">
        <v>0</v>
      </c>
      <c r="F372" s="4">
        <v>0</v>
      </c>
      <c r="G372" s="4">
        <v>2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19">
        <v>4000</v>
      </c>
    </row>
    <row r="373" spans="2:15" ht="12.75">
      <c r="B373" s="6" t="s">
        <v>469</v>
      </c>
      <c r="C373" s="9" t="s">
        <v>584</v>
      </c>
      <c r="D373" s="4">
        <f t="shared" si="21"/>
        <v>8</v>
      </c>
      <c r="E373" s="4">
        <v>0</v>
      </c>
      <c r="F373" s="4">
        <v>0</v>
      </c>
      <c r="G373" s="4">
        <v>0</v>
      </c>
      <c r="H373" s="4">
        <v>5</v>
      </c>
      <c r="I373" s="4">
        <v>0</v>
      </c>
      <c r="J373" s="4">
        <v>3</v>
      </c>
      <c r="K373" s="4">
        <v>0</v>
      </c>
      <c r="L373" s="4">
        <v>0</v>
      </c>
      <c r="M373" s="4">
        <v>0</v>
      </c>
      <c r="N373" s="4">
        <v>0</v>
      </c>
      <c r="O373" s="19">
        <v>6000.88</v>
      </c>
    </row>
    <row r="374" spans="2:15" ht="38.25">
      <c r="B374" s="6" t="s">
        <v>484</v>
      </c>
      <c r="C374" s="9" t="s">
        <v>328</v>
      </c>
      <c r="D374" s="4">
        <f t="shared" si="21"/>
        <v>1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1</v>
      </c>
      <c r="K374" s="4">
        <v>0</v>
      </c>
      <c r="L374" s="4">
        <v>0</v>
      </c>
      <c r="M374" s="4">
        <v>0</v>
      </c>
      <c r="N374" s="4">
        <v>0</v>
      </c>
      <c r="O374" s="19">
        <v>7700</v>
      </c>
    </row>
    <row r="375" spans="2:15" ht="38.25">
      <c r="B375" s="6" t="s">
        <v>193</v>
      </c>
      <c r="C375" s="9" t="s">
        <v>328</v>
      </c>
      <c r="D375" s="4">
        <f t="shared" si="21"/>
        <v>1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1</v>
      </c>
      <c r="L375" s="4">
        <v>0</v>
      </c>
      <c r="M375" s="4">
        <v>0</v>
      </c>
      <c r="N375" s="4">
        <v>0</v>
      </c>
      <c r="O375" s="19">
        <v>8000</v>
      </c>
    </row>
    <row r="376" spans="2:15" ht="38.25">
      <c r="B376" s="6" t="s">
        <v>780</v>
      </c>
      <c r="C376" s="9" t="s">
        <v>328</v>
      </c>
      <c r="D376" s="4">
        <f t="shared" si="21"/>
        <v>9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9</v>
      </c>
      <c r="K376" s="4">
        <v>0</v>
      </c>
      <c r="L376" s="4">
        <v>0</v>
      </c>
      <c r="M376" s="4">
        <v>0</v>
      </c>
      <c r="N376" s="4">
        <v>0</v>
      </c>
      <c r="O376" s="19">
        <v>7000</v>
      </c>
    </row>
    <row r="377" spans="2:15" ht="38.25">
      <c r="B377" s="6" t="s">
        <v>323</v>
      </c>
      <c r="C377" s="9" t="s">
        <v>328</v>
      </c>
      <c r="D377" s="4">
        <f t="shared" si="21"/>
        <v>1</v>
      </c>
      <c r="E377" s="4">
        <v>1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19">
        <v>3723</v>
      </c>
    </row>
    <row r="378" spans="2:15" ht="38.25">
      <c r="B378" s="6" t="s">
        <v>682</v>
      </c>
      <c r="C378" s="9" t="s">
        <v>328</v>
      </c>
      <c r="D378" s="4">
        <f t="shared" si="21"/>
        <v>4</v>
      </c>
      <c r="E378" s="4">
        <v>0</v>
      </c>
      <c r="F378" s="4">
        <v>0</v>
      </c>
      <c r="G378" s="4">
        <v>0</v>
      </c>
      <c r="H378" s="4">
        <v>4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19">
        <v>5000</v>
      </c>
    </row>
    <row r="379" spans="2:15" ht="38.25">
      <c r="B379" s="6" t="s">
        <v>692</v>
      </c>
      <c r="C379" s="9" t="s">
        <v>328</v>
      </c>
      <c r="D379" s="4">
        <f t="shared" si="21"/>
        <v>2</v>
      </c>
      <c r="E379" s="4">
        <v>0</v>
      </c>
      <c r="F379" s="4">
        <v>0</v>
      </c>
      <c r="G379" s="4">
        <v>0</v>
      </c>
      <c r="H379" s="4">
        <v>0</v>
      </c>
      <c r="I379" s="4">
        <v>2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19">
        <v>6200</v>
      </c>
    </row>
    <row r="380" spans="2:15" ht="25.5">
      <c r="B380" s="6" t="s">
        <v>72</v>
      </c>
      <c r="C380" s="9" t="s">
        <v>328</v>
      </c>
      <c r="D380" s="4">
        <f t="shared" si="21"/>
        <v>3</v>
      </c>
      <c r="E380" s="4">
        <v>0</v>
      </c>
      <c r="F380" s="4">
        <v>1</v>
      </c>
      <c r="G380" s="4">
        <v>0</v>
      </c>
      <c r="H380" s="4">
        <v>1</v>
      </c>
      <c r="I380" s="4">
        <v>0</v>
      </c>
      <c r="J380" s="4">
        <v>0</v>
      </c>
      <c r="K380" s="4">
        <v>1</v>
      </c>
      <c r="L380" s="4">
        <v>0</v>
      </c>
      <c r="M380" s="4">
        <v>0</v>
      </c>
      <c r="N380" s="4">
        <v>0</v>
      </c>
      <c r="O380" s="19">
        <v>5750</v>
      </c>
    </row>
    <row r="381" spans="2:15" ht="25.5">
      <c r="B381" s="6" t="s">
        <v>511</v>
      </c>
      <c r="C381" s="9" t="s">
        <v>507</v>
      </c>
      <c r="D381" s="4">
        <f t="shared" si="21"/>
        <v>29</v>
      </c>
      <c r="E381" s="4">
        <v>2</v>
      </c>
      <c r="F381" s="4">
        <v>5</v>
      </c>
      <c r="G381" s="4">
        <v>1</v>
      </c>
      <c r="H381" s="4">
        <v>1</v>
      </c>
      <c r="I381" s="4">
        <v>5</v>
      </c>
      <c r="J381" s="4">
        <v>1</v>
      </c>
      <c r="K381" s="4">
        <v>8</v>
      </c>
      <c r="L381" s="4">
        <v>0</v>
      </c>
      <c r="M381" s="4">
        <v>6</v>
      </c>
      <c r="N381" s="4">
        <v>0</v>
      </c>
      <c r="O381" s="19">
        <v>7068.6</v>
      </c>
    </row>
    <row r="382" spans="2:15" ht="12.75">
      <c r="B382" s="6" t="s">
        <v>140</v>
      </c>
      <c r="C382" s="9" t="s">
        <v>365</v>
      </c>
      <c r="D382" s="4">
        <f t="shared" si="21"/>
        <v>1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1</v>
      </c>
      <c r="L382" s="4">
        <v>0</v>
      </c>
      <c r="M382" s="4">
        <v>0</v>
      </c>
      <c r="N382" s="4">
        <v>0</v>
      </c>
      <c r="O382" s="19">
        <v>8350</v>
      </c>
    </row>
    <row r="383" spans="2:15" ht="25.5">
      <c r="B383" s="6" t="s">
        <v>301</v>
      </c>
      <c r="C383" s="9" t="s">
        <v>365</v>
      </c>
      <c r="D383" s="4">
        <f t="shared" si="21"/>
        <v>15</v>
      </c>
      <c r="E383" s="4">
        <v>0</v>
      </c>
      <c r="F383" s="4">
        <v>0</v>
      </c>
      <c r="G383" s="4">
        <v>2</v>
      </c>
      <c r="H383" s="4">
        <v>3</v>
      </c>
      <c r="I383" s="4">
        <v>4</v>
      </c>
      <c r="J383" s="4">
        <v>4</v>
      </c>
      <c r="K383" s="4">
        <v>2</v>
      </c>
      <c r="L383" s="4">
        <v>0</v>
      </c>
      <c r="M383" s="4">
        <v>0</v>
      </c>
      <c r="N383" s="4">
        <v>0</v>
      </c>
      <c r="O383" s="19">
        <v>6348.97</v>
      </c>
    </row>
    <row r="384" spans="2:15" ht="12.75">
      <c r="B384" s="6" t="s">
        <v>214</v>
      </c>
      <c r="C384" s="9" t="s">
        <v>365</v>
      </c>
      <c r="D384" s="4">
        <f t="shared" si="21"/>
        <v>4</v>
      </c>
      <c r="E384" s="4">
        <v>0</v>
      </c>
      <c r="F384" s="4">
        <v>3</v>
      </c>
      <c r="G384" s="4">
        <v>1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19">
        <v>3997.75</v>
      </c>
    </row>
    <row r="385" spans="2:15" ht="38.25">
      <c r="B385" s="6" t="s">
        <v>160</v>
      </c>
      <c r="C385" s="9" t="s">
        <v>365</v>
      </c>
      <c r="D385" s="4">
        <f t="shared" si="21"/>
        <v>20</v>
      </c>
      <c r="E385" s="4">
        <v>6</v>
      </c>
      <c r="F385" s="4">
        <v>1</v>
      </c>
      <c r="G385" s="4">
        <v>2</v>
      </c>
      <c r="H385" s="4">
        <v>0</v>
      </c>
      <c r="I385" s="4">
        <v>11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19">
        <v>5226.55</v>
      </c>
    </row>
    <row r="386" spans="2:15" ht="25.5">
      <c r="B386" s="6" t="s">
        <v>197</v>
      </c>
      <c r="C386" s="9" t="s">
        <v>365</v>
      </c>
      <c r="D386" s="4">
        <f t="shared" si="21"/>
        <v>57</v>
      </c>
      <c r="E386" s="4">
        <v>5</v>
      </c>
      <c r="F386" s="4">
        <v>2</v>
      </c>
      <c r="G386" s="4">
        <v>3</v>
      </c>
      <c r="H386" s="4">
        <v>1</v>
      </c>
      <c r="I386" s="4">
        <v>7</v>
      </c>
      <c r="J386" s="4">
        <v>21</v>
      </c>
      <c r="K386" s="4">
        <v>3</v>
      </c>
      <c r="L386" s="4">
        <v>0</v>
      </c>
      <c r="M386" s="4">
        <v>1</v>
      </c>
      <c r="N386" s="4">
        <v>14</v>
      </c>
      <c r="O386" s="19">
        <v>8520.76</v>
      </c>
    </row>
    <row r="387" spans="2:15" ht="25.5">
      <c r="B387" s="6" t="s">
        <v>523</v>
      </c>
      <c r="C387" s="9" t="s">
        <v>365</v>
      </c>
      <c r="D387" s="4">
        <f t="shared" si="21"/>
        <v>2</v>
      </c>
      <c r="E387" s="4">
        <v>0</v>
      </c>
      <c r="F387" s="4">
        <v>0</v>
      </c>
      <c r="G387" s="4">
        <v>0</v>
      </c>
      <c r="H387" s="4">
        <v>2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19">
        <v>5100</v>
      </c>
    </row>
    <row r="388" spans="2:15" ht="38.25">
      <c r="B388" s="6" t="s">
        <v>242</v>
      </c>
      <c r="C388" s="9" t="s">
        <v>365</v>
      </c>
      <c r="D388" s="4">
        <f t="shared" si="21"/>
        <v>5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5</v>
      </c>
      <c r="N388" s="4">
        <v>0</v>
      </c>
      <c r="O388" s="19">
        <v>11000</v>
      </c>
    </row>
    <row r="389" spans="2:15" ht="25.5">
      <c r="B389" s="6" t="s">
        <v>697</v>
      </c>
      <c r="C389" s="9" t="s">
        <v>365</v>
      </c>
      <c r="D389" s="4">
        <f t="shared" si="21"/>
        <v>25</v>
      </c>
      <c r="E389" s="4">
        <v>0</v>
      </c>
      <c r="F389" s="4">
        <v>0</v>
      </c>
      <c r="G389" s="4">
        <v>1</v>
      </c>
      <c r="H389" s="4">
        <v>12</v>
      </c>
      <c r="I389" s="4">
        <v>2</v>
      </c>
      <c r="J389" s="4">
        <v>0</v>
      </c>
      <c r="K389" s="4">
        <v>9</v>
      </c>
      <c r="L389" s="4">
        <v>1</v>
      </c>
      <c r="M389" s="4">
        <v>0</v>
      </c>
      <c r="N389" s="4">
        <v>0</v>
      </c>
      <c r="O389" s="19">
        <v>6536.93</v>
      </c>
    </row>
    <row r="390" spans="2:15" ht="38.25">
      <c r="B390" s="6" t="s">
        <v>698</v>
      </c>
      <c r="C390" s="9" t="s">
        <v>365</v>
      </c>
      <c r="D390" s="4">
        <f t="shared" si="21"/>
        <v>1</v>
      </c>
      <c r="E390" s="4">
        <v>0</v>
      </c>
      <c r="F390" s="4">
        <v>0</v>
      </c>
      <c r="G390" s="4">
        <v>0</v>
      </c>
      <c r="H390" s="4">
        <v>0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19">
        <v>6422</v>
      </c>
    </row>
    <row r="391" spans="2:15" ht="38.25">
      <c r="B391" s="6" t="s">
        <v>849</v>
      </c>
      <c r="C391" s="9" t="s">
        <v>365</v>
      </c>
      <c r="D391" s="4">
        <f t="shared" si="21"/>
        <v>1</v>
      </c>
      <c r="E391" s="4">
        <v>0</v>
      </c>
      <c r="F391" s="4">
        <v>0</v>
      </c>
      <c r="G391" s="4">
        <v>0</v>
      </c>
      <c r="H391" s="4">
        <v>1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19">
        <v>5913</v>
      </c>
    </row>
    <row r="392" spans="2:15" ht="25.5">
      <c r="B392" s="6" t="s">
        <v>870</v>
      </c>
      <c r="C392" s="9" t="s">
        <v>365</v>
      </c>
      <c r="D392" s="4">
        <f t="shared" si="21"/>
        <v>2</v>
      </c>
      <c r="E392" s="4">
        <v>0</v>
      </c>
      <c r="F392" s="4">
        <v>1</v>
      </c>
      <c r="G392" s="4">
        <v>1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19">
        <v>4125</v>
      </c>
    </row>
    <row r="393" spans="2:15" ht="38.25">
      <c r="B393" s="6" t="s">
        <v>441</v>
      </c>
      <c r="C393" s="9" t="s">
        <v>365</v>
      </c>
      <c r="D393" s="4">
        <f t="shared" si="21"/>
        <v>1</v>
      </c>
      <c r="E393" s="4">
        <v>0</v>
      </c>
      <c r="F393" s="4">
        <v>0</v>
      </c>
      <c r="G393" s="4">
        <v>1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19">
        <v>4700</v>
      </c>
    </row>
    <row r="394" spans="2:15" ht="38.25">
      <c r="B394" s="6" t="s">
        <v>814</v>
      </c>
      <c r="C394" s="9" t="s">
        <v>365</v>
      </c>
      <c r="D394" s="4">
        <f t="shared" si="21"/>
        <v>1</v>
      </c>
      <c r="E394" s="4">
        <v>0</v>
      </c>
      <c r="F394" s="4">
        <v>0</v>
      </c>
      <c r="G394" s="4">
        <v>0</v>
      </c>
      <c r="H394" s="4">
        <v>1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19">
        <v>5100</v>
      </c>
    </row>
    <row r="395" spans="2:15" ht="12.75">
      <c r="B395" s="6" t="s">
        <v>302</v>
      </c>
      <c r="C395" s="9" t="s">
        <v>365</v>
      </c>
      <c r="D395" s="4">
        <f t="shared" si="21"/>
        <v>114</v>
      </c>
      <c r="E395" s="4">
        <v>27</v>
      </c>
      <c r="F395" s="4">
        <v>8</v>
      </c>
      <c r="G395" s="4">
        <v>12</v>
      </c>
      <c r="H395" s="4">
        <v>15</v>
      </c>
      <c r="I395" s="4">
        <v>27</v>
      </c>
      <c r="J395" s="4">
        <v>18</v>
      </c>
      <c r="K395" s="4">
        <v>4</v>
      </c>
      <c r="L395" s="4">
        <v>0</v>
      </c>
      <c r="M395" s="4">
        <v>3</v>
      </c>
      <c r="N395" s="4">
        <v>0</v>
      </c>
      <c r="O395" s="19">
        <v>5541.6</v>
      </c>
    </row>
    <row r="396" spans="2:15" ht="63.75">
      <c r="B396" s="6" t="s">
        <v>714</v>
      </c>
      <c r="C396" s="9" t="s">
        <v>365</v>
      </c>
      <c r="D396" s="4">
        <f t="shared" si="21"/>
        <v>1</v>
      </c>
      <c r="E396" s="4">
        <v>0</v>
      </c>
      <c r="F396" s="4">
        <v>1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19">
        <v>3797</v>
      </c>
    </row>
    <row r="397" spans="2:15" ht="38.25">
      <c r="B397" s="6" t="s">
        <v>334</v>
      </c>
      <c r="C397" s="9" t="s">
        <v>365</v>
      </c>
      <c r="D397" s="4">
        <f t="shared" si="21"/>
        <v>1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19">
        <v>7120</v>
      </c>
    </row>
    <row r="398" spans="2:15" ht="12.75">
      <c r="B398" s="6" t="s">
        <v>817</v>
      </c>
      <c r="C398" s="9" t="s">
        <v>40</v>
      </c>
      <c r="D398" s="4">
        <f t="shared" si="21"/>
        <v>5</v>
      </c>
      <c r="E398" s="4">
        <v>0</v>
      </c>
      <c r="F398" s="4">
        <v>2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3</v>
      </c>
      <c r="N398" s="4">
        <v>0</v>
      </c>
      <c r="O398" s="19">
        <v>7520</v>
      </c>
    </row>
    <row r="399" spans="2:15" ht="25.5">
      <c r="B399" s="6" t="s">
        <v>221</v>
      </c>
      <c r="C399" s="9" t="s">
        <v>546</v>
      </c>
      <c r="D399" s="4">
        <f t="shared" si="21"/>
        <v>35</v>
      </c>
      <c r="E399" s="4">
        <v>22</v>
      </c>
      <c r="F399" s="4">
        <v>0</v>
      </c>
      <c r="G399" s="4">
        <v>1</v>
      </c>
      <c r="H399" s="4">
        <v>5</v>
      </c>
      <c r="I399" s="4">
        <v>5</v>
      </c>
      <c r="J399" s="4">
        <v>1</v>
      </c>
      <c r="K399" s="4">
        <v>0</v>
      </c>
      <c r="L399" s="4">
        <v>1</v>
      </c>
      <c r="M399" s="4">
        <v>0</v>
      </c>
      <c r="N399" s="4">
        <v>0</v>
      </c>
      <c r="O399" s="19">
        <v>4672.17</v>
      </c>
    </row>
    <row r="400" spans="2:15" ht="12.75">
      <c r="B400" s="6" t="s">
        <v>231</v>
      </c>
      <c r="C400" s="9" t="s">
        <v>546</v>
      </c>
      <c r="D400" s="4">
        <f aca="true" t="shared" si="22" ref="D400:D463">SUM(E400:N400)</f>
        <v>31</v>
      </c>
      <c r="E400" s="4">
        <v>0</v>
      </c>
      <c r="F400" s="4">
        <v>1</v>
      </c>
      <c r="G400" s="4">
        <v>0</v>
      </c>
      <c r="H400" s="4">
        <v>1</v>
      </c>
      <c r="I400" s="4">
        <v>0</v>
      </c>
      <c r="J400" s="4">
        <v>0</v>
      </c>
      <c r="K400" s="4">
        <v>0</v>
      </c>
      <c r="L400" s="4">
        <v>0</v>
      </c>
      <c r="M400" s="4">
        <v>29</v>
      </c>
      <c r="N400" s="4">
        <v>0</v>
      </c>
      <c r="O400" s="19">
        <v>13820.61</v>
      </c>
    </row>
    <row r="401" spans="2:15" ht="76.5">
      <c r="B401" s="6" t="s">
        <v>74</v>
      </c>
      <c r="C401" s="9" t="s">
        <v>546</v>
      </c>
      <c r="D401" s="4">
        <f t="shared" si="22"/>
        <v>1</v>
      </c>
      <c r="E401" s="4">
        <v>0</v>
      </c>
      <c r="F401" s="4">
        <v>0</v>
      </c>
      <c r="G401" s="4">
        <v>0</v>
      </c>
      <c r="H401" s="4">
        <v>0</v>
      </c>
      <c r="I401" s="4">
        <v>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19">
        <v>6000</v>
      </c>
    </row>
    <row r="402" spans="2:15" ht="12.75">
      <c r="B402" s="6" t="s">
        <v>287</v>
      </c>
      <c r="C402" s="9" t="s">
        <v>546</v>
      </c>
      <c r="D402" s="4">
        <f t="shared" si="22"/>
        <v>8</v>
      </c>
      <c r="E402" s="4">
        <v>0</v>
      </c>
      <c r="F402" s="4">
        <v>0</v>
      </c>
      <c r="G402" s="4">
        <v>0</v>
      </c>
      <c r="H402" s="4">
        <v>2</v>
      </c>
      <c r="I402" s="4">
        <v>0</v>
      </c>
      <c r="J402" s="4">
        <v>2</v>
      </c>
      <c r="K402" s="4">
        <v>0</v>
      </c>
      <c r="L402" s="4">
        <v>0</v>
      </c>
      <c r="M402" s="4">
        <v>4</v>
      </c>
      <c r="N402" s="4">
        <v>0</v>
      </c>
      <c r="O402" s="19">
        <v>9437.5</v>
      </c>
    </row>
    <row r="403" spans="2:15" ht="12.75">
      <c r="B403" s="6" t="s">
        <v>538</v>
      </c>
      <c r="C403" s="9" t="s">
        <v>546</v>
      </c>
      <c r="D403" s="4">
        <f t="shared" si="22"/>
        <v>3</v>
      </c>
      <c r="E403" s="4">
        <v>0</v>
      </c>
      <c r="F403" s="4">
        <v>0</v>
      </c>
      <c r="G403" s="4">
        <v>0</v>
      </c>
      <c r="H403" s="4">
        <v>2</v>
      </c>
      <c r="I403" s="4">
        <v>0</v>
      </c>
      <c r="J403" s="4">
        <v>0</v>
      </c>
      <c r="K403" s="4">
        <v>1</v>
      </c>
      <c r="L403" s="4">
        <v>0</v>
      </c>
      <c r="M403" s="4">
        <v>0</v>
      </c>
      <c r="N403" s="4">
        <v>0</v>
      </c>
      <c r="O403" s="19">
        <v>6166.67</v>
      </c>
    </row>
    <row r="404" spans="2:15" ht="38.25">
      <c r="B404" s="6" t="s">
        <v>342</v>
      </c>
      <c r="C404" s="9" t="s">
        <v>546</v>
      </c>
      <c r="D404" s="4">
        <f t="shared" si="22"/>
        <v>3</v>
      </c>
      <c r="E404" s="4">
        <v>0</v>
      </c>
      <c r="F404" s="4">
        <v>1</v>
      </c>
      <c r="G404" s="4">
        <v>0</v>
      </c>
      <c r="H404" s="4">
        <v>0</v>
      </c>
      <c r="I404" s="4">
        <v>0</v>
      </c>
      <c r="J404" s="4">
        <v>2</v>
      </c>
      <c r="K404" s="4">
        <v>0</v>
      </c>
      <c r="L404" s="4">
        <v>0</v>
      </c>
      <c r="M404" s="4">
        <v>0</v>
      </c>
      <c r="N404" s="4">
        <v>0</v>
      </c>
      <c r="O404" s="19">
        <v>6246.67</v>
      </c>
    </row>
    <row r="405" spans="2:15" ht="38.25">
      <c r="B405" s="6" t="s">
        <v>208</v>
      </c>
      <c r="C405" s="9" t="s">
        <v>546</v>
      </c>
      <c r="D405" s="4">
        <f t="shared" si="22"/>
        <v>1</v>
      </c>
      <c r="E405" s="4">
        <v>0</v>
      </c>
      <c r="F405" s="4">
        <v>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19">
        <v>3797</v>
      </c>
    </row>
    <row r="406" spans="2:15" ht="38.25">
      <c r="B406" s="6" t="s">
        <v>490</v>
      </c>
      <c r="C406" s="9" t="s">
        <v>546</v>
      </c>
      <c r="D406" s="4">
        <f t="shared" si="22"/>
        <v>2</v>
      </c>
      <c r="E406" s="4">
        <v>0</v>
      </c>
      <c r="F406" s="4">
        <v>0</v>
      </c>
      <c r="G406" s="4">
        <v>0</v>
      </c>
      <c r="H406" s="4">
        <v>1</v>
      </c>
      <c r="I406" s="4">
        <v>0</v>
      </c>
      <c r="J406" s="4">
        <v>1</v>
      </c>
      <c r="K406" s="4">
        <v>0</v>
      </c>
      <c r="L406" s="4">
        <v>0</v>
      </c>
      <c r="M406" s="4">
        <v>0</v>
      </c>
      <c r="N406" s="4">
        <v>0</v>
      </c>
      <c r="O406" s="19">
        <v>6062.5</v>
      </c>
    </row>
    <row r="407" spans="2:15" ht="51">
      <c r="B407" s="6" t="s">
        <v>218</v>
      </c>
      <c r="C407" s="9" t="s">
        <v>546</v>
      </c>
      <c r="D407" s="4">
        <f t="shared" si="22"/>
        <v>1</v>
      </c>
      <c r="E407" s="4">
        <v>1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19">
        <v>3723</v>
      </c>
    </row>
    <row r="408" spans="2:15" ht="51">
      <c r="B408" s="6" t="s">
        <v>664</v>
      </c>
      <c r="C408" s="9" t="s">
        <v>546</v>
      </c>
      <c r="D408" s="4">
        <f t="shared" si="22"/>
        <v>1</v>
      </c>
      <c r="E408" s="4">
        <v>1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19">
        <v>3723</v>
      </c>
    </row>
    <row r="409" spans="2:15" ht="38.25">
      <c r="B409" s="6" t="s">
        <v>326</v>
      </c>
      <c r="C409" s="9" t="s">
        <v>546</v>
      </c>
      <c r="D409" s="4">
        <f t="shared" si="22"/>
        <v>1</v>
      </c>
      <c r="E409" s="4">
        <v>0</v>
      </c>
      <c r="F409" s="4">
        <v>0</v>
      </c>
      <c r="G409" s="4">
        <v>0</v>
      </c>
      <c r="H409" s="4">
        <v>1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19">
        <v>5620</v>
      </c>
    </row>
    <row r="410" spans="2:15" ht="38.25">
      <c r="B410" s="6" t="s">
        <v>298</v>
      </c>
      <c r="C410" s="9" t="s">
        <v>546</v>
      </c>
      <c r="D410" s="4">
        <f t="shared" si="22"/>
        <v>1</v>
      </c>
      <c r="E410" s="4">
        <v>0</v>
      </c>
      <c r="F410" s="4">
        <v>1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19">
        <v>3740</v>
      </c>
    </row>
    <row r="411" spans="2:15" ht="25.5">
      <c r="B411" s="6" t="s">
        <v>853</v>
      </c>
      <c r="C411" s="9" t="s">
        <v>546</v>
      </c>
      <c r="D411" s="4">
        <f t="shared" si="22"/>
        <v>2</v>
      </c>
      <c r="E411" s="4">
        <v>0</v>
      </c>
      <c r="F411" s="4">
        <v>1</v>
      </c>
      <c r="G411" s="4">
        <v>0</v>
      </c>
      <c r="H411" s="4">
        <v>0</v>
      </c>
      <c r="I411" s="4">
        <v>0</v>
      </c>
      <c r="J411" s="4">
        <v>1</v>
      </c>
      <c r="K411" s="4">
        <v>0</v>
      </c>
      <c r="L411" s="4">
        <v>0</v>
      </c>
      <c r="M411" s="4">
        <v>0</v>
      </c>
      <c r="N411" s="4">
        <v>0</v>
      </c>
      <c r="O411" s="19">
        <v>5612.82</v>
      </c>
    </row>
    <row r="412" spans="2:15" ht="38.25">
      <c r="B412" s="6" t="s">
        <v>663</v>
      </c>
      <c r="C412" s="9" t="s">
        <v>546</v>
      </c>
      <c r="D412" s="4">
        <f t="shared" si="22"/>
        <v>82</v>
      </c>
      <c r="E412" s="4">
        <v>16</v>
      </c>
      <c r="F412" s="4">
        <v>1</v>
      </c>
      <c r="G412" s="4">
        <v>14</v>
      </c>
      <c r="H412" s="4">
        <v>12</v>
      </c>
      <c r="I412" s="4">
        <v>20</v>
      </c>
      <c r="J412" s="4">
        <v>18</v>
      </c>
      <c r="K412" s="4">
        <v>0</v>
      </c>
      <c r="L412" s="4">
        <v>0</v>
      </c>
      <c r="M412" s="4">
        <v>1</v>
      </c>
      <c r="N412" s="4">
        <v>0</v>
      </c>
      <c r="O412" s="19">
        <v>5531.32</v>
      </c>
    </row>
    <row r="413" spans="2:15" ht="25.5">
      <c r="B413" s="6" t="s">
        <v>251</v>
      </c>
      <c r="C413" s="9" t="s">
        <v>546</v>
      </c>
      <c r="D413" s="4">
        <f t="shared" si="22"/>
        <v>3</v>
      </c>
      <c r="E413" s="4">
        <v>0</v>
      </c>
      <c r="F413" s="4">
        <v>0</v>
      </c>
      <c r="G413" s="4">
        <v>0</v>
      </c>
      <c r="H413" s="4">
        <v>0</v>
      </c>
      <c r="I413" s="4">
        <v>2</v>
      </c>
      <c r="J413" s="4">
        <v>1</v>
      </c>
      <c r="K413" s="4">
        <v>0</v>
      </c>
      <c r="L413" s="4">
        <v>0</v>
      </c>
      <c r="M413" s="4">
        <v>0</v>
      </c>
      <c r="N413" s="4">
        <v>0</v>
      </c>
      <c r="O413" s="19">
        <v>6936.67</v>
      </c>
    </row>
    <row r="414" spans="2:15" ht="25.5">
      <c r="B414" s="6" t="s">
        <v>806</v>
      </c>
      <c r="C414" s="9" t="s">
        <v>546</v>
      </c>
      <c r="D414" s="4">
        <f t="shared" si="22"/>
        <v>1</v>
      </c>
      <c r="E414" s="4">
        <v>0</v>
      </c>
      <c r="F414" s="4">
        <v>0</v>
      </c>
      <c r="G414" s="4">
        <v>0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19">
        <v>5900</v>
      </c>
    </row>
    <row r="415" spans="2:15" ht="12.75">
      <c r="B415" s="6" t="s">
        <v>456</v>
      </c>
      <c r="C415" s="9" t="s">
        <v>546</v>
      </c>
      <c r="D415" s="4">
        <f t="shared" si="22"/>
        <v>1</v>
      </c>
      <c r="E415" s="4">
        <v>1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19">
        <v>3723</v>
      </c>
    </row>
    <row r="416" spans="2:15" ht="38.25">
      <c r="B416" s="6" t="s">
        <v>526</v>
      </c>
      <c r="C416" s="9" t="s">
        <v>546</v>
      </c>
      <c r="D416" s="4">
        <f t="shared" si="22"/>
        <v>8</v>
      </c>
      <c r="E416" s="4">
        <v>0</v>
      </c>
      <c r="F416" s="4">
        <v>0</v>
      </c>
      <c r="G416" s="4">
        <v>3</v>
      </c>
      <c r="H416" s="4">
        <v>0</v>
      </c>
      <c r="I416" s="4">
        <v>2</v>
      </c>
      <c r="J416" s="4">
        <v>2</v>
      </c>
      <c r="K416" s="4">
        <v>0</v>
      </c>
      <c r="L416" s="4">
        <v>0</v>
      </c>
      <c r="M416" s="4">
        <v>1</v>
      </c>
      <c r="N416" s="4">
        <v>0</v>
      </c>
      <c r="O416" s="19">
        <v>6644.88</v>
      </c>
    </row>
    <row r="417" spans="2:15" ht="38.25">
      <c r="B417" s="6" t="s">
        <v>869</v>
      </c>
      <c r="C417" s="9" t="s">
        <v>546</v>
      </c>
      <c r="D417" s="4">
        <f t="shared" si="22"/>
        <v>1</v>
      </c>
      <c r="E417" s="4">
        <v>0</v>
      </c>
      <c r="F417" s="4">
        <v>0</v>
      </c>
      <c r="G417" s="4">
        <v>0</v>
      </c>
      <c r="H417" s="4">
        <v>0</v>
      </c>
      <c r="I417" s="4">
        <v>1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19">
        <v>6128.35</v>
      </c>
    </row>
    <row r="418" spans="2:15" ht="25.5">
      <c r="B418" s="6" t="s">
        <v>579</v>
      </c>
      <c r="C418" s="9" t="s">
        <v>546</v>
      </c>
      <c r="D418" s="4">
        <f t="shared" si="22"/>
        <v>2</v>
      </c>
      <c r="E418" s="4">
        <v>0</v>
      </c>
      <c r="F418" s="4">
        <v>0</v>
      </c>
      <c r="G418" s="4">
        <v>1</v>
      </c>
      <c r="H418" s="4">
        <v>0</v>
      </c>
      <c r="I418" s="4">
        <v>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19">
        <v>5350</v>
      </c>
    </row>
    <row r="419" spans="2:15" ht="51">
      <c r="B419" s="6" t="s">
        <v>341</v>
      </c>
      <c r="C419" s="9" t="s">
        <v>546</v>
      </c>
      <c r="D419" s="4">
        <f t="shared" si="22"/>
        <v>10</v>
      </c>
      <c r="E419" s="4">
        <v>2</v>
      </c>
      <c r="F419" s="4">
        <v>0</v>
      </c>
      <c r="G419" s="4">
        <v>3</v>
      </c>
      <c r="H419" s="4">
        <v>3</v>
      </c>
      <c r="I419" s="4">
        <v>0</v>
      </c>
      <c r="J419" s="4">
        <v>1</v>
      </c>
      <c r="K419" s="4">
        <v>1</v>
      </c>
      <c r="L419" s="4">
        <v>0</v>
      </c>
      <c r="M419" s="4">
        <v>0</v>
      </c>
      <c r="N419" s="4">
        <v>0</v>
      </c>
      <c r="O419" s="19">
        <v>5070.61</v>
      </c>
    </row>
    <row r="420" spans="2:15" ht="51">
      <c r="B420" s="6" t="s">
        <v>857</v>
      </c>
      <c r="C420" s="9" t="s">
        <v>546</v>
      </c>
      <c r="D420" s="4">
        <f t="shared" si="22"/>
        <v>1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1</v>
      </c>
      <c r="K420" s="4">
        <v>0</v>
      </c>
      <c r="L420" s="4">
        <v>0</v>
      </c>
      <c r="M420" s="4">
        <v>0</v>
      </c>
      <c r="N420" s="4">
        <v>0</v>
      </c>
      <c r="O420" s="19">
        <v>7500</v>
      </c>
    </row>
    <row r="421" spans="2:15" ht="38.25">
      <c r="B421" s="6" t="s">
        <v>312</v>
      </c>
      <c r="C421" s="9" t="s">
        <v>293</v>
      </c>
      <c r="D421" s="4">
        <f t="shared" si="22"/>
        <v>1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1</v>
      </c>
      <c r="N421" s="4">
        <v>0</v>
      </c>
      <c r="O421" s="19">
        <v>11300</v>
      </c>
    </row>
    <row r="422" spans="2:15" ht="38.25">
      <c r="B422" s="6" t="s">
        <v>872</v>
      </c>
      <c r="C422" s="9" t="s">
        <v>293</v>
      </c>
      <c r="D422" s="4">
        <f t="shared" si="22"/>
        <v>1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19">
        <v>3723</v>
      </c>
    </row>
    <row r="423" spans="2:15" ht="12.75">
      <c r="B423" s="6" t="s">
        <v>564</v>
      </c>
      <c r="C423" s="9" t="s">
        <v>293</v>
      </c>
      <c r="D423" s="4">
        <f t="shared" si="22"/>
        <v>1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1</v>
      </c>
      <c r="L423" s="4">
        <v>0</v>
      </c>
      <c r="M423" s="4">
        <v>0</v>
      </c>
      <c r="N423" s="4">
        <v>0</v>
      </c>
      <c r="O423" s="19">
        <v>8000</v>
      </c>
    </row>
    <row r="424" spans="2:15" ht="38.25">
      <c r="B424" s="6" t="s">
        <v>125</v>
      </c>
      <c r="C424" s="9" t="s">
        <v>293</v>
      </c>
      <c r="D424" s="4">
        <f t="shared" si="22"/>
        <v>1</v>
      </c>
      <c r="E424" s="4">
        <v>0</v>
      </c>
      <c r="F424" s="4">
        <v>0</v>
      </c>
      <c r="G424" s="4">
        <v>1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19">
        <v>4500</v>
      </c>
    </row>
    <row r="425" spans="2:15" ht="38.25">
      <c r="B425" s="6" t="s">
        <v>586</v>
      </c>
      <c r="C425" s="9" t="s">
        <v>293</v>
      </c>
      <c r="D425" s="4">
        <f t="shared" si="22"/>
        <v>1</v>
      </c>
      <c r="E425" s="4">
        <v>0</v>
      </c>
      <c r="F425" s="4">
        <v>0</v>
      </c>
      <c r="G425" s="4">
        <v>0</v>
      </c>
      <c r="H425" s="4">
        <v>1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19">
        <v>5913</v>
      </c>
    </row>
    <row r="426" spans="2:15" ht="12.75">
      <c r="B426" s="6" t="s">
        <v>154</v>
      </c>
      <c r="C426" s="9" t="s">
        <v>398</v>
      </c>
      <c r="D426" s="4">
        <f t="shared" si="22"/>
        <v>5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5</v>
      </c>
      <c r="N426" s="4">
        <v>0</v>
      </c>
      <c r="O426" s="19">
        <v>10000</v>
      </c>
    </row>
    <row r="427" spans="2:15" ht="38.25">
      <c r="B427" s="6" t="s">
        <v>450</v>
      </c>
      <c r="C427" s="9" t="s">
        <v>132</v>
      </c>
      <c r="D427" s="4">
        <f t="shared" si="22"/>
        <v>4</v>
      </c>
      <c r="E427" s="4">
        <v>0</v>
      </c>
      <c r="F427" s="4">
        <v>0</v>
      </c>
      <c r="G427" s="4">
        <v>1</v>
      </c>
      <c r="H427" s="4">
        <v>3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19">
        <v>4890</v>
      </c>
    </row>
    <row r="428" spans="2:15" ht="25.5">
      <c r="B428" s="6" t="s">
        <v>776</v>
      </c>
      <c r="C428" s="9" t="s">
        <v>132</v>
      </c>
      <c r="D428" s="4">
        <f t="shared" si="22"/>
        <v>4</v>
      </c>
      <c r="E428" s="4">
        <v>0</v>
      </c>
      <c r="F428" s="4">
        <v>1</v>
      </c>
      <c r="G428" s="4">
        <v>1</v>
      </c>
      <c r="H428" s="4">
        <v>1</v>
      </c>
      <c r="I428" s="4">
        <v>1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19">
        <v>4820</v>
      </c>
    </row>
    <row r="429" spans="2:15" ht="12.75">
      <c r="B429" s="6" t="s">
        <v>317</v>
      </c>
      <c r="C429" s="9" t="s">
        <v>787</v>
      </c>
      <c r="D429" s="4">
        <f t="shared" si="22"/>
        <v>1</v>
      </c>
      <c r="E429" s="4">
        <v>0</v>
      </c>
      <c r="F429" s="4">
        <v>0</v>
      </c>
      <c r="G429" s="4">
        <v>0</v>
      </c>
      <c r="H429" s="4">
        <v>1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19">
        <v>5175</v>
      </c>
    </row>
    <row r="430" spans="2:15" ht="25.5">
      <c r="B430" s="6" t="s">
        <v>674</v>
      </c>
      <c r="C430" s="9" t="s">
        <v>787</v>
      </c>
      <c r="D430" s="4">
        <f t="shared" si="22"/>
        <v>2</v>
      </c>
      <c r="E430" s="4">
        <v>0</v>
      </c>
      <c r="F430" s="4">
        <v>0</v>
      </c>
      <c r="G430" s="4">
        <v>0</v>
      </c>
      <c r="H430" s="4">
        <v>0</v>
      </c>
      <c r="I430" s="4">
        <v>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19">
        <v>6000</v>
      </c>
    </row>
    <row r="431" spans="2:15" ht="25.5">
      <c r="B431" s="6" t="s">
        <v>318</v>
      </c>
      <c r="C431" s="9" t="s">
        <v>798</v>
      </c>
      <c r="D431" s="4">
        <f t="shared" si="22"/>
        <v>1</v>
      </c>
      <c r="E431" s="4">
        <v>0</v>
      </c>
      <c r="F431" s="4">
        <v>0</v>
      </c>
      <c r="G431" s="4">
        <v>1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19">
        <v>4472.16</v>
      </c>
    </row>
    <row r="432" spans="2:15" ht="63.75">
      <c r="B432" s="6" t="s">
        <v>256</v>
      </c>
      <c r="C432" s="9" t="s">
        <v>798</v>
      </c>
      <c r="D432" s="4">
        <f t="shared" si="22"/>
        <v>1</v>
      </c>
      <c r="E432" s="4">
        <v>0</v>
      </c>
      <c r="F432" s="4">
        <v>0</v>
      </c>
      <c r="G432" s="4">
        <v>1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19">
        <v>4800</v>
      </c>
    </row>
    <row r="433" spans="2:15" ht="51">
      <c r="B433" s="6" t="s">
        <v>131</v>
      </c>
      <c r="C433" s="9" t="s">
        <v>798</v>
      </c>
      <c r="D433" s="4">
        <f t="shared" si="22"/>
        <v>1</v>
      </c>
      <c r="E433" s="4">
        <v>0</v>
      </c>
      <c r="F433" s="4">
        <v>0</v>
      </c>
      <c r="G433" s="4">
        <v>0</v>
      </c>
      <c r="H433" s="4">
        <v>0</v>
      </c>
      <c r="I433" s="4">
        <v>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19">
        <v>6434.77</v>
      </c>
    </row>
    <row r="434" spans="2:15" ht="25.5">
      <c r="B434" s="6" t="s">
        <v>888</v>
      </c>
      <c r="C434" s="9" t="s">
        <v>798</v>
      </c>
      <c r="D434" s="4">
        <f t="shared" si="22"/>
        <v>2</v>
      </c>
      <c r="E434" s="4">
        <v>0</v>
      </c>
      <c r="F434" s="4">
        <v>0</v>
      </c>
      <c r="G434" s="4">
        <v>0</v>
      </c>
      <c r="H434" s="4">
        <v>2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19">
        <v>5489</v>
      </c>
    </row>
    <row r="435" spans="2:15" ht="12.75">
      <c r="B435" s="6" t="s">
        <v>7</v>
      </c>
      <c r="C435" s="9" t="s">
        <v>550</v>
      </c>
      <c r="D435" s="4">
        <f t="shared" si="22"/>
        <v>4</v>
      </c>
      <c r="E435" s="4">
        <v>4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19">
        <v>3723</v>
      </c>
    </row>
    <row r="436" spans="2:15" ht="12.75">
      <c r="B436" s="6" t="s">
        <v>102</v>
      </c>
      <c r="C436" s="9" t="s">
        <v>244</v>
      </c>
      <c r="D436" s="4">
        <f t="shared" si="22"/>
        <v>4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4</v>
      </c>
      <c r="N436" s="4">
        <v>0</v>
      </c>
      <c r="O436" s="19">
        <v>12500</v>
      </c>
    </row>
    <row r="437" spans="2:15" ht="25.5">
      <c r="B437" s="6" t="s">
        <v>638</v>
      </c>
      <c r="C437" s="9" t="s">
        <v>244</v>
      </c>
      <c r="D437" s="4">
        <f t="shared" si="22"/>
        <v>2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2</v>
      </c>
      <c r="L437" s="4">
        <v>0</v>
      </c>
      <c r="M437" s="4">
        <v>0</v>
      </c>
      <c r="N437" s="4">
        <v>0</v>
      </c>
      <c r="O437" s="19">
        <v>8500</v>
      </c>
    </row>
    <row r="438" spans="2:15" ht="25.5">
      <c r="B438" s="6" t="s">
        <v>306</v>
      </c>
      <c r="C438" s="9" t="s">
        <v>244</v>
      </c>
      <c r="D438" s="4">
        <f t="shared" si="22"/>
        <v>2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2</v>
      </c>
      <c r="L438" s="4">
        <v>0</v>
      </c>
      <c r="M438" s="4">
        <v>0</v>
      </c>
      <c r="N438" s="4">
        <v>0</v>
      </c>
      <c r="O438" s="19">
        <v>8600</v>
      </c>
    </row>
    <row r="439" spans="2:15" ht="12.75">
      <c r="B439" s="6" t="s">
        <v>109</v>
      </c>
      <c r="C439" s="9" t="s">
        <v>244</v>
      </c>
      <c r="D439" s="4">
        <f t="shared" si="22"/>
        <v>1</v>
      </c>
      <c r="E439" s="4">
        <v>0</v>
      </c>
      <c r="F439" s="4">
        <v>0</v>
      </c>
      <c r="G439" s="4">
        <v>1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19">
        <v>4500</v>
      </c>
    </row>
    <row r="440" spans="2:15" ht="12.75">
      <c r="B440" s="6" t="s">
        <v>502</v>
      </c>
      <c r="C440" s="9" t="s">
        <v>244</v>
      </c>
      <c r="D440" s="4">
        <f t="shared" si="22"/>
        <v>1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1</v>
      </c>
      <c r="M440" s="4">
        <v>0</v>
      </c>
      <c r="N440" s="4">
        <v>0</v>
      </c>
      <c r="O440" s="19">
        <v>9300</v>
      </c>
    </row>
    <row r="441" spans="2:15" ht="51">
      <c r="B441" s="6" t="s">
        <v>145</v>
      </c>
      <c r="C441" s="9" t="s">
        <v>874</v>
      </c>
      <c r="D441" s="4">
        <f t="shared" si="22"/>
        <v>1</v>
      </c>
      <c r="E441" s="4">
        <v>0</v>
      </c>
      <c r="F441" s="4">
        <v>0</v>
      </c>
      <c r="G441" s="4">
        <v>1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19">
        <v>4977</v>
      </c>
    </row>
    <row r="442" spans="2:15" ht="12.75">
      <c r="B442" s="6" t="s">
        <v>741</v>
      </c>
      <c r="C442" s="9" t="s">
        <v>874</v>
      </c>
      <c r="D442" s="4">
        <f t="shared" si="22"/>
        <v>2</v>
      </c>
      <c r="E442" s="4">
        <v>0</v>
      </c>
      <c r="F442" s="4">
        <v>0</v>
      </c>
      <c r="G442" s="4">
        <v>2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19">
        <v>4200</v>
      </c>
    </row>
    <row r="443" spans="2:15" ht="12.75">
      <c r="B443" s="6" t="s">
        <v>141</v>
      </c>
      <c r="C443" s="9" t="s">
        <v>874</v>
      </c>
      <c r="D443" s="4">
        <f t="shared" si="22"/>
        <v>10</v>
      </c>
      <c r="E443" s="4">
        <v>3</v>
      </c>
      <c r="F443" s="4">
        <v>3</v>
      </c>
      <c r="G443" s="4">
        <v>4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19">
        <v>3933.3</v>
      </c>
    </row>
    <row r="444" spans="2:15" ht="12.75">
      <c r="B444" s="6" t="s">
        <v>447</v>
      </c>
      <c r="C444" s="9" t="s">
        <v>874</v>
      </c>
      <c r="D444" s="4">
        <f t="shared" si="22"/>
        <v>4</v>
      </c>
      <c r="E444" s="4">
        <v>1</v>
      </c>
      <c r="F444" s="4">
        <v>1</v>
      </c>
      <c r="G444" s="4">
        <v>2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19">
        <v>3980.75</v>
      </c>
    </row>
    <row r="445" spans="2:15" ht="12.75">
      <c r="B445" s="6" t="s">
        <v>461</v>
      </c>
      <c r="C445" s="9" t="s">
        <v>874</v>
      </c>
      <c r="D445" s="4">
        <f t="shared" si="22"/>
        <v>22</v>
      </c>
      <c r="E445" s="4">
        <v>10</v>
      </c>
      <c r="F445" s="4">
        <v>4</v>
      </c>
      <c r="G445" s="4">
        <v>7</v>
      </c>
      <c r="H445" s="4">
        <v>0</v>
      </c>
      <c r="I445" s="4">
        <v>0</v>
      </c>
      <c r="J445" s="4">
        <v>1</v>
      </c>
      <c r="K445" s="4">
        <v>0</v>
      </c>
      <c r="L445" s="4">
        <v>0</v>
      </c>
      <c r="M445" s="4">
        <v>0</v>
      </c>
      <c r="N445" s="4">
        <v>0</v>
      </c>
      <c r="O445" s="19">
        <v>4084.77</v>
      </c>
    </row>
    <row r="446" spans="2:15" ht="12.75">
      <c r="B446" s="6" t="s">
        <v>894</v>
      </c>
      <c r="C446" s="9" t="s">
        <v>595</v>
      </c>
      <c r="D446" s="4">
        <f t="shared" si="22"/>
        <v>12</v>
      </c>
      <c r="E446" s="4">
        <v>0</v>
      </c>
      <c r="F446" s="4">
        <v>0</v>
      </c>
      <c r="G446" s="4">
        <v>0</v>
      </c>
      <c r="H446" s="4">
        <v>1</v>
      </c>
      <c r="I446" s="4">
        <v>11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19">
        <v>5916.67</v>
      </c>
    </row>
    <row r="447" spans="2:15" ht="38.25">
      <c r="B447" s="6" t="s">
        <v>150</v>
      </c>
      <c r="C447" s="9" t="s">
        <v>595</v>
      </c>
      <c r="D447" s="4">
        <f t="shared" si="22"/>
        <v>3</v>
      </c>
      <c r="E447" s="4">
        <v>0</v>
      </c>
      <c r="F447" s="4">
        <v>3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19">
        <v>3780</v>
      </c>
    </row>
    <row r="448" spans="2:15" ht="38.25">
      <c r="B448" s="6" t="s">
        <v>394</v>
      </c>
      <c r="C448" s="9" t="s">
        <v>595</v>
      </c>
      <c r="D448" s="4">
        <f t="shared" si="22"/>
        <v>2</v>
      </c>
      <c r="E448" s="4">
        <v>0</v>
      </c>
      <c r="F448" s="4">
        <v>0</v>
      </c>
      <c r="G448" s="4">
        <v>0</v>
      </c>
      <c r="H448" s="4">
        <v>2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19">
        <v>5000</v>
      </c>
    </row>
    <row r="449" spans="2:15" ht="12.75">
      <c r="B449" s="6" t="s">
        <v>499</v>
      </c>
      <c r="C449" s="9" t="s">
        <v>711</v>
      </c>
      <c r="D449" s="4">
        <f t="shared" si="22"/>
        <v>1</v>
      </c>
      <c r="E449" s="4">
        <v>0</v>
      </c>
      <c r="F449" s="4">
        <v>0</v>
      </c>
      <c r="G449" s="4">
        <v>1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19">
        <v>4300</v>
      </c>
    </row>
    <row r="450" spans="2:15" ht="25.5">
      <c r="B450" s="6" t="s">
        <v>49</v>
      </c>
      <c r="C450" s="9" t="s">
        <v>277</v>
      </c>
      <c r="D450" s="4">
        <f t="shared" si="22"/>
        <v>8</v>
      </c>
      <c r="E450" s="4">
        <v>0</v>
      </c>
      <c r="F450" s="4">
        <v>0</v>
      </c>
      <c r="G450" s="4">
        <v>2</v>
      </c>
      <c r="H450" s="4">
        <v>0</v>
      </c>
      <c r="I450" s="4">
        <v>0</v>
      </c>
      <c r="J450" s="4">
        <v>0</v>
      </c>
      <c r="K450" s="4">
        <v>3</v>
      </c>
      <c r="L450" s="4">
        <v>0</v>
      </c>
      <c r="M450" s="4">
        <v>0</v>
      </c>
      <c r="N450" s="4">
        <v>3</v>
      </c>
      <c r="O450" s="19">
        <v>9959.63</v>
      </c>
    </row>
    <row r="451" spans="2:15" ht="25.5">
      <c r="B451" s="6" t="s">
        <v>596</v>
      </c>
      <c r="C451" s="9" t="s">
        <v>277</v>
      </c>
      <c r="D451" s="4">
        <f t="shared" si="22"/>
        <v>1</v>
      </c>
      <c r="E451" s="4">
        <v>0</v>
      </c>
      <c r="F451" s="4">
        <v>0</v>
      </c>
      <c r="G451" s="4">
        <v>0</v>
      </c>
      <c r="H451" s="4">
        <v>1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19">
        <v>5000</v>
      </c>
    </row>
    <row r="452" spans="2:15" ht="12.75">
      <c r="B452" s="6" t="s">
        <v>527</v>
      </c>
      <c r="C452" s="9" t="s">
        <v>2</v>
      </c>
      <c r="D452" s="4">
        <f t="shared" si="22"/>
        <v>17</v>
      </c>
      <c r="E452" s="4">
        <v>2</v>
      </c>
      <c r="F452" s="4">
        <v>0</v>
      </c>
      <c r="G452" s="4">
        <v>2</v>
      </c>
      <c r="H452" s="4">
        <v>1</v>
      </c>
      <c r="I452" s="4">
        <v>4</v>
      </c>
      <c r="J452" s="4">
        <v>0</v>
      </c>
      <c r="K452" s="4">
        <v>1</v>
      </c>
      <c r="L452" s="4">
        <v>1</v>
      </c>
      <c r="M452" s="4">
        <v>6</v>
      </c>
      <c r="N452" s="4">
        <v>0</v>
      </c>
      <c r="O452" s="19">
        <v>8663.06</v>
      </c>
    </row>
    <row r="453" spans="2:15" ht="12.75">
      <c r="B453" s="6" t="s">
        <v>307</v>
      </c>
      <c r="C453" s="9" t="s">
        <v>2</v>
      </c>
      <c r="D453" s="4">
        <f t="shared" si="22"/>
        <v>1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1</v>
      </c>
      <c r="N453" s="4">
        <v>0</v>
      </c>
      <c r="O453" s="19">
        <v>12000</v>
      </c>
    </row>
    <row r="454" spans="2:15" ht="25.5">
      <c r="B454" s="6" t="s">
        <v>237</v>
      </c>
      <c r="C454" s="9" t="s">
        <v>2</v>
      </c>
      <c r="D454" s="4">
        <f t="shared" si="22"/>
        <v>3</v>
      </c>
      <c r="E454" s="4">
        <v>0</v>
      </c>
      <c r="F454" s="4">
        <v>0</v>
      </c>
      <c r="G454" s="4">
        <v>3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19">
        <v>4447.33</v>
      </c>
    </row>
    <row r="455" spans="2:15" ht="12.75">
      <c r="B455" s="6" t="s">
        <v>839</v>
      </c>
      <c r="C455" s="9" t="s">
        <v>629</v>
      </c>
      <c r="D455" s="4">
        <f t="shared" si="22"/>
        <v>3</v>
      </c>
      <c r="E455" s="4">
        <v>0</v>
      </c>
      <c r="F455" s="4">
        <v>0</v>
      </c>
      <c r="G455" s="4">
        <v>0</v>
      </c>
      <c r="H455" s="4">
        <v>3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19">
        <v>5000</v>
      </c>
    </row>
    <row r="456" spans="2:15" ht="25.5">
      <c r="B456" s="6" t="s">
        <v>562</v>
      </c>
      <c r="C456" s="9" t="s">
        <v>629</v>
      </c>
      <c r="D456" s="4">
        <f t="shared" si="22"/>
        <v>1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1</v>
      </c>
      <c r="N456" s="4">
        <v>0</v>
      </c>
      <c r="O456" s="19">
        <v>10000</v>
      </c>
    </row>
    <row r="457" spans="2:15" ht="12.75">
      <c r="B457" s="6" t="s">
        <v>15</v>
      </c>
      <c r="C457" s="9" t="s">
        <v>53</v>
      </c>
      <c r="D457" s="4">
        <f t="shared" si="22"/>
        <v>10</v>
      </c>
      <c r="E457" s="4">
        <v>0</v>
      </c>
      <c r="F457" s="4">
        <v>5</v>
      </c>
      <c r="G457" s="4">
        <v>0</v>
      </c>
      <c r="H457" s="4">
        <v>2</v>
      </c>
      <c r="I457" s="4">
        <v>0</v>
      </c>
      <c r="J457" s="4">
        <v>2</v>
      </c>
      <c r="K457" s="4">
        <v>1</v>
      </c>
      <c r="L457" s="4">
        <v>0</v>
      </c>
      <c r="M457" s="4">
        <v>0</v>
      </c>
      <c r="N457" s="4">
        <v>0</v>
      </c>
      <c r="O457" s="19">
        <v>5187</v>
      </c>
    </row>
    <row r="458" spans="2:15" ht="12.75">
      <c r="B458" s="6" t="s">
        <v>437</v>
      </c>
      <c r="C458" s="9" t="s">
        <v>53</v>
      </c>
      <c r="D458" s="4">
        <f t="shared" si="22"/>
        <v>1</v>
      </c>
      <c r="E458" s="4">
        <v>1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19">
        <v>3723</v>
      </c>
    </row>
    <row r="459" spans="2:15" ht="12.75">
      <c r="B459" s="6" t="s">
        <v>368</v>
      </c>
      <c r="C459" s="9" t="s">
        <v>679</v>
      </c>
      <c r="D459" s="4">
        <f t="shared" si="22"/>
        <v>4</v>
      </c>
      <c r="E459" s="4">
        <v>0</v>
      </c>
      <c r="F459" s="4">
        <v>0</v>
      </c>
      <c r="G459" s="4">
        <v>0</v>
      </c>
      <c r="H459" s="4">
        <v>1</v>
      </c>
      <c r="I459" s="4">
        <v>0</v>
      </c>
      <c r="J459" s="4">
        <v>3</v>
      </c>
      <c r="K459" s="4">
        <v>0</v>
      </c>
      <c r="L459" s="4">
        <v>0</v>
      </c>
      <c r="M459" s="4">
        <v>0</v>
      </c>
      <c r="N459" s="4">
        <v>0</v>
      </c>
      <c r="O459" s="19">
        <v>6587.5</v>
      </c>
    </row>
    <row r="460" spans="2:15" ht="12.75">
      <c r="B460" s="6" t="s">
        <v>758</v>
      </c>
      <c r="C460" s="9" t="s">
        <v>152</v>
      </c>
      <c r="D460" s="4">
        <f t="shared" si="22"/>
        <v>2</v>
      </c>
      <c r="E460" s="4">
        <v>1</v>
      </c>
      <c r="F460" s="4">
        <v>1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19">
        <v>3761.5</v>
      </c>
    </row>
    <row r="461" spans="2:15" ht="12.75">
      <c r="B461" s="6" t="s">
        <v>41</v>
      </c>
      <c r="C461" s="9" t="s">
        <v>152</v>
      </c>
      <c r="D461" s="4">
        <f t="shared" si="22"/>
        <v>16</v>
      </c>
      <c r="E461" s="4">
        <v>2</v>
      </c>
      <c r="F461" s="4">
        <v>7</v>
      </c>
      <c r="G461" s="4">
        <v>0</v>
      </c>
      <c r="H461" s="4">
        <v>1</v>
      </c>
      <c r="I461" s="4">
        <v>3</v>
      </c>
      <c r="J461" s="4">
        <v>3</v>
      </c>
      <c r="K461" s="4">
        <v>0</v>
      </c>
      <c r="L461" s="4">
        <v>0</v>
      </c>
      <c r="M461" s="4">
        <v>0</v>
      </c>
      <c r="N461" s="4">
        <v>0</v>
      </c>
      <c r="O461" s="19">
        <v>4903.5</v>
      </c>
    </row>
    <row r="462" spans="2:15" ht="25.5">
      <c r="B462" s="6" t="s">
        <v>429</v>
      </c>
      <c r="C462" s="9" t="s">
        <v>257</v>
      </c>
      <c r="D462" s="4">
        <f t="shared" si="22"/>
        <v>5</v>
      </c>
      <c r="E462" s="4">
        <v>0</v>
      </c>
      <c r="F462" s="4">
        <v>1</v>
      </c>
      <c r="G462" s="4">
        <v>1</v>
      </c>
      <c r="H462" s="4">
        <v>3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19">
        <v>4646.6</v>
      </c>
    </row>
    <row r="463" spans="2:15" ht="12.75">
      <c r="B463" s="6" t="s">
        <v>529</v>
      </c>
      <c r="C463" s="9" t="s">
        <v>257</v>
      </c>
      <c r="D463" s="4">
        <f t="shared" si="22"/>
        <v>211</v>
      </c>
      <c r="E463" s="4">
        <v>27</v>
      </c>
      <c r="F463" s="4">
        <v>51</v>
      </c>
      <c r="G463" s="4">
        <v>26</v>
      </c>
      <c r="H463" s="4">
        <v>40</v>
      </c>
      <c r="I463" s="4">
        <v>0</v>
      </c>
      <c r="J463" s="4">
        <v>65</v>
      </c>
      <c r="K463" s="4">
        <v>1</v>
      </c>
      <c r="L463" s="4">
        <v>0</v>
      </c>
      <c r="M463" s="4">
        <v>1</v>
      </c>
      <c r="N463" s="4">
        <v>0</v>
      </c>
      <c r="O463" s="19">
        <v>5107.7</v>
      </c>
    </row>
    <row r="464" spans="2:15" ht="12.75">
      <c r="B464" s="6" t="s">
        <v>895</v>
      </c>
      <c r="C464" s="9" t="s">
        <v>885</v>
      </c>
      <c r="D464" s="4">
        <f aca="true" t="shared" si="23" ref="D464:D527">SUM(E464:N464)</f>
        <v>1</v>
      </c>
      <c r="E464" s="4">
        <v>0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19">
        <v>3750</v>
      </c>
    </row>
    <row r="465" spans="2:15" ht="12.75">
      <c r="B465" s="6" t="s">
        <v>597</v>
      </c>
      <c r="C465" s="9" t="s">
        <v>605</v>
      </c>
      <c r="D465" s="4">
        <f t="shared" si="23"/>
        <v>2</v>
      </c>
      <c r="E465" s="4">
        <v>1</v>
      </c>
      <c r="F465" s="4">
        <v>0</v>
      </c>
      <c r="G465" s="4">
        <v>0</v>
      </c>
      <c r="H465" s="4">
        <v>0</v>
      </c>
      <c r="I465" s="4">
        <v>0</v>
      </c>
      <c r="J465" s="4">
        <v>1</v>
      </c>
      <c r="K465" s="4">
        <v>0</v>
      </c>
      <c r="L465" s="4">
        <v>0</v>
      </c>
      <c r="M465" s="4">
        <v>0</v>
      </c>
      <c r="N465" s="4">
        <v>0</v>
      </c>
      <c r="O465" s="19">
        <v>4922.5</v>
      </c>
    </row>
    <row r="466" spans="2:15" ht="25.5">
      <c r="B466" s="6" t="s">
        <v>898</v>
      </c>
      <c r="C466" s="9" t="s">
        <v>605</v>
      </c>
      <c r="D466" s="4">
        <f t="shared" si="23"/>
        <v>1</v>
      </c>
      <c r="E466" s="4">
        <v>0</v>
      </c>
      <c r="F466" s="4">
        <v>0</v>
      </c>
      <c r="G466" s="4">
        <v>0</v>
      </c>
      <c r="H466" s="4">
        <v>0</v>
      </c>
      <c r="I466" s="4">
        <v>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19">
        <v>6388</v>
      </c>
    </row>
    <row r="467" spans="2:15" ht="12.75">
      <c r="B467" s="6" t="s">
        <v>568</v>
      </c>
      <c r="C467" s="9" t="s">
        <v>605</v>
      </c>
      <c r="D467" s="4">
        <f t="shared" si="23"/>
        <v>1</v>
      </c>
      <c r="E467" s="4">
        <v>1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19">
        <v>1861</v>
      </c>
    </row>
    <row r="468" spans="2:15" ht="38.25">
      <c r="B468" s="6" t="s">
        <v>522</v>
      </c>
      <c r="C468" s="9" t="s">
        <v>683</v>
      </c>
      <c r="D468" s="4">
        <f t="shared" si="23"/>
        <v>1</v>
      </c>
      <c r="E468" s="4">
        <v>0</v>
      </c>
      <c r="F468" s="4">
        <v>0</v>
      </c>
      <c r="G468" s="4">
        <v>0</v>
      </c>
      <c r="H468" s="4">
        <v>1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19">
        <v>5066</v>
      </c>
    </row>
    <row r="469" spans="2:20" ht="15" customHeight="1">
      <c r="B469" s="10" t="s">
        <v>331</v>
      </c>
      <c r="C469" s="22"/>
      <c r="D469" s="23">
        <f t="shared" si="23"/>
        <v>1269</v>
      </c>
      <c r="E469" s="23">
        <f aca="true" t="shared" si="24" ref="E469:N469">SUM(E327:E468)</f>
        <v>220</v>
      </c>
      <c r="F469" s="23">
        <f t="shared" si="24"/>
        <v>120</v>
      </c>
      <c r="G469" s="23">
        <f t="shared" si="24"/>
        <v>150</v>
      </c>
      <c r="H469" s="23">
        <f t="shared" si="24"/>
        <v>183</v>
      </c>
      <c r="I469" s="23">
        <f t="shared" si="24"/>
        <v>142</v>
      </c>
      <c r="J469" s="23">
        <f t="shared" si="24"/>
        <v>206</v>
      </c>
      <c r="K469" s="23">
        <f t="shared" si="24"/>
        <v>69</v>
      </c>
      <c r="L469" s="23">
        <f t="shared" si="24"/>
        <v>11</v>
      </c>
      <c r="M469" s="23">
        <f t="shared" si="24"/>
        <v>84</v>
      </c>
      <c r="N469" s="23">
        <f t="shared" si="24"/>
        <v>84</v>
      </c>
      <c r="O469" s="20">
        <f>IF(D469=0,0,SUMPRODUCT(D327:D468,O327:O468)/D469)</f>
        <v>6631.0548305752545</v>
      </c>
      <c r="P469" s="13">
        <f>SUM(P327:P468)</f>
        <v>0</v>
      </c>
      <c r="Q469" s="13"/>
      <c r="R469" s="13"/>
      <c r="S469" s="13"/>
      <c r="T469" s="13"/>
    </row>
    <row r="470" spans="2:15" ht="12.75">
      <c r="B470" s="6" t="s">
        <v>390</v>
      </c>
      <c r="C470" s="9" t="s">
        <v>588</v>
      </c>
      <c r="D470" s="4">
        <f t="shared" si="23"/>
        <v>15</v>
      </c>
      <c r="E470" s="4">
        <v>2</v>
      </c>
      <c r="F470" s="4">
        <v>0</v>
      </c>
      <c r="G470" s="4">
        <v>1</v>
      </c>
      <c r="H470" s="4">
        <v>0</v>
      </c>
      <c r="I470" s="4">
        <v>0</v>
      </c>
      <c r="J470" s="4">
        <v>1</v>
      </c>
      <c r="K470" s="4">
        <v>2</v>
      </c>
      <c r="L470" s="4">
        <v>4</v>
      </c>
      <c r="M470" s="4">
        <v>4</v>
      </c>
      <c r="N470" s="4">
        <v>1</v>
      </c>
      <c r="O470" s="19">
        <v>8912.06</v>
      </c>
    </row>
    <row r="471" spans="2:15" ht="12.75">
      <c r="B471" s="6" t="s">
        <v>32</v>
      </c>
      <c r="C471" s="9" t="s">
        <v>588</v>
      </c>
      <c r="D471" s="4">
        <f t="shared" si="23"/>
        <v>3</v>
      </c>
      <c r="E471" s="4">
        <v>0</v>
      </c>
      <c r="F471" s="4">
        <v>0</v>
      </c>
      <c r="G471" s="4">
        <v>0</v>
      </c>
      <c r="H471" s="4">
        <v>1</v>
      </c>
      <c r="I471" s="4">
        <v>0</v>
      </c>
      <c r="J471" s="4">
        <v>0</v>
      </c>
      <c r="K471" s="4">
        <v>0</v>
      </c>
      <c r="L471" s="4">
        <v>2</v>
      </c>
      <c r="M471" s="4">
        <v>0</v>
      </c>
      <c r="N471" s="4">
        <v>0</v>
      </c>
      <c r="O471" s="19">
        <v>8357.33</v>
      </c>
    </row>
    <row r="472" spans="2:15" ht="25.5">
      <c r="B472" s="6" t="s">
        <v>434</v>
      </c>
      <c r="C472" s="9" t="s">
        <v>588</v>
      </c>
      <c r="D472" s="4">
        <f t="shared" si="23"/>
        <v>3</v>
      </c>
      <c r="E472" s="4">
        <v>1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2</v>
      </c>
      <c r="L472" s="4">
        <v>0</v>
      </c>
      <c r="M472" s="4">
        <v>0</v>
      </c>
      <c r="N472" s="4">
        <v>0</v>
      </c>
      <c r="O472" s="19">
        <v>6984.33</v>
      </c>
    </row>
    <row r="473" spans="2:15" ht="38.25">
      <c r="B473" s="6" t="s">
        <v>570</v>
      </c>
      <c r="C473" s="9" t="s">
        <v>706</v>
      </c>
      <c r="D473" s="4">
        <f t="shared" si="23"/>
        <v>8</v>
      </c>
      <c r="E473" s="4">
        <v>0</v>
      </c>
      <c r="F473" s="4">
        <v>0</v>
      </c>
      <c r="G473" s="4">
        <v>0</v>
      </c>
      <c r="H473" s="4">
        <v>0</v>
      </c>
      <c r="I473" s="4">
        <v>7</v>
      </c>
      <c r="J473" s="4">
        <v>0</v>
      </c>
      <c r="K473" s="4">
        <v>1</v>
      </c>
      <c r="L473" s="4">
        <v>0</v>
      </c>
      <c r="M473" s="4">
        <v>0</v>
      </c>
      <c r="N473" s="4">
        <v>0</v>
      </c>
      <c r="O473" s="19">
        <v>6992.76</v>
      </c>
    </row>
    <row r="474" spans="2:15" ht="12.75">
      <c r="B474" s="6" t="s">
        <v>262</v>
      </c>
      <c r="C474" s="9" t="s">
        <v>706</v>
      </c>
      <c r="D474" s="4">
        <f t="shared" si="23"/>
        <v>8</v>
      </c>
      <c r="E474" s="4">
        <v>0</v>
      </c>
      <c r="F474" s="4">
        <v>0</v>
      </c>
      <c r="G474" s="4">
        <v>5</v>
      </c>
      <c r="H474" s="4">
        <v>3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19">
        <v>4600.75</v>
      </c>
    </row>
    <row r="475" spans="2:15" ht="51">
      <c r="B475" s="6" t="s">
        <v>13</v>
      </c>
      <c r="C475" s="9" t="s">
        <v>435</v>
      </c>
      <c r="D475" s="4">
        <f t="shared" si="23"/>
        <v>1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1</v>
      </c>
      <c r="L475" s="4">
        <v>0</v>
      </c>
      <c r="M475" s="4">
        <v>0</v>
      </c>
      <c r="N475" s="4">
        <v>0</v>
      </c>
      <c r="O475" s="19">
        <v>8000</v>
      </c>
    </row>
    <row r="476" spans="2:15" ht="12.75">
      <c r="B476" s="6" t="s">
        <v>462</v>
      </c>
      <c r="C476" s="9" t="s">
        <v>435</v>
      </c>
      <c r="D476" s="4">
        <f t="shared" si="23"/>
        <v>1</v>
      </c>
      <c r="E476" s="4">
        <v>0</v>
      </c>
      <c r="F476" s="4">
        <v>0</v>
      </c>
      <c r="G476" s="4">
        <v>0</v>
      </c>
      <c r="H476" s="4">
        <v>0</v>
      </c>
      <c r="I476" s="4">
        <v>1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19">
        <v>6761.01</v>
      </c>
    </row>
    <row r="477" spans="2:15" ht="25.5">
      <c r="B477" s="6" t="s">
        <v>468</v>
      </c>
      <c r="C477" s="9" t="s">
        <v>373</v>
      </c>
      <c r="D477" s="4">
        <f t="shared" si="23"/>
        <v>1</v>
      </c>
      <c r="E477" s="4">
        <v>0</v>
      </c>
      <c r="F477" s="4">
        <v>0</v>
      </c>
      <c r="G477" s="4">
        <v>0</v>
      </c>
      <c r="H477" s="4">
        <v>0</v>
      </c>
      <c r="I477" s="4">
        <v>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19">
        <v>6000</v>
      </c>
    </row>
    <row r="478" spans="2:15" ht="12.75">
      <c r="B478" s="6" t="s">
        <v>513</v>
      </c>
      <c r="C478" s="9" t="s">
        <v>373</v>
      </c>
      <c r="D478" s="4">
        <f t="shared" si="23"/>
        <v>1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1</v>
      </c>
      <c r="M478" s="4">
        <v>0</v>
      </c>
      <c r="N478" s="4">
        <v>0</v>
      </c>
      <c r="O478" s="19">
        <v>9000</v>
      </c>
    </row>
    <row r="479" spans="2:15" ht="25.5">
      <c r="B479" s="6" t="s">
        <v>592</v>
      </c>
      <c r="C479" s="9" t="s">
        <v>373</v>
      </c>
      <c r="D479" s="4">
        <f t="shared" si="23"/>
        <v>3</v>
      </c>
      <c r="E479" s="4">
        <v>2</v>
      </c>
      <c r="F479" s="4">
        <v>0</v>
      </c>
      <c r="G479" s="4">
        <v>1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19">
        <v>3815.33</v>
      </c>
    </row>
    <row r="480" spans="2:15" ht="25.5">
      <c r="B480" s="6" t="s">
        <v>625</v>
      </c>
      <c r="C480" s="9" t="s">
        <v>373</v>
      </c>
      <c r="D480" s="4">
        <f t="shared" si="23"/>
        <v>3</v>
      </c>
      <c r="E480" s="4">
        <v>2</v>
      </c>
      <c r="F480" s="4">
        <v>0</v>
      </c>
      <c r="G480" s="4">
        <v>1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19">
        <v>4048.67</v>
      </c>
    </row>
    <row r="481" spans="2:15" ht="25.5">
      <c r="B481" s="6" t="s">
        <v>801</v>
      </c>
      <c r="C481" s="9" t="s">
        <v>373</v>
      </c>
      <c r="D481" s="4">
        <f t="shared" si="23"/>
        <v>4</v>
      </c>
      <c r="E481" s="4">
        <v>0</v>
      </c>
      <c r="F481" s="4">
        <v>0</v>
      </c>
      <c r="G481" s="4">
        <v>2</v>
      </c>
      <c r="H481" s="4">
        <v>2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19">
        <v>4750</v>
      </c>
    </row>
    <row r="482" spans="2:15" ht="25.5">
      <c r="B482" s="6" t="s">
        <v>753</v>
      </c>
      <c r="C482" s="9" t="s">
        <v>373</v>
      </c>
      <c r="D482" s="4">
        <f t="shared" si="23"/>
        <v>2</v>
      </c>
      <c r="E482" s="4">
        <v>0</v>
      </c>
      <c r="F482" s="4">
        <v>0</v>
      </c>
      <c r="G482" s="4">
        <v>0</v>
      </c>
      <c r="H482" s="4">
        <v>2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19">
        <v>5215</v>
      </c>
    </row>
    <row r="483" spans="2:15" ht="12.75">
      <c r="B483" s="6" t="s">
        <v>414</v>
      </c>
      <c r="C483" s="9" t="s">
        <v>471</v>
      </c>
      <c r="D483" s="4">
        <f t="shared" si="23"/>
        <v>5</v>
      </c>
      <c r="E483" s="4">
        <v>0</v>
      </c>
      <c r="F483" s="4">
        <v>1</v>
      </c>
      <c r="G483" s="4">
        <v>0</v>
      </c>
      <c r="H483" s="4">
        <v>4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19">
        <v>4945</v>
      </c>
    </row>
    <row r="484" spans="2:15" ht="12.75">
      <c r="B484" s="6" t="s">
        <v>737</v>
      </c>
      <c r="C484" s="9" t="s">
        <v>671</v>
      </c>
      <c r="D484" s="4">
        <f t="shared" si="23"/>
        <v>1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19">
        <v>3728</v>
      </c>
    </row>
    <row r="485" spans="2:15" ht="12.75">
      <c r="B485" s="6" t="s">
        <v>759</v>
      </c>
      <c r="C485" s="9" t="s">
        <v>671</v>
      </c>
      <c r="D485" s="4">
        <f t="shared" si="23"/>
        <v>1</v>
      </c>
      <c r="E485" s="4">
        <v>1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19">
        <v>3723</v>
      </c>
    </row>
    <row r="486" spans="2:15" ht="25.5">
      <c r="B486" s="6" t="s">
        <v>641</v>
      </c>
      <c r="C486" s="9" t="s">
        <v>671</v>
      </c>
      <c r="D486" s="4">
        <f t="shared" si="23"/>
        <v>1</v>
      </c>
      <c r="E486" s="4">
        <v>1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19">
        <v>3723</v>
      </c>
    </row>
    <row r="487" spans="2:15" ht="25.5">
      <c r="B487" s="6" t="s">
        <v>599</v>
      </c>
      <c r="C487" s="9" t="s">
        <v>200</v>
      </c>
      <c r="D487" s="4">
        <f t="shared" si="23"/>
        <v>1</v>
      </c>
      <c r="E487" s="4">
        <v>0</v>
      </c>
      <c r="F487" s="4">
        <v>0</v>
      </c>
      <c r="G487" s="4">
        <v>1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19">
        <v>4200</v>
      </c>
    </row>
    <row r="488" spans="2:15" ht="12.75">
      <c r="B488" s="6" t="s">
        <v>893</v>
      </c>
      <c r="C488" s="9" t="s">
        <v>200</v>
      </c>
      <c r="D488" s="4">
        <f t="shared" si="23"/>
        <v>1</v>
      </c>
      <c r="E488" s="4">
        <v>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9">
        <v>3723</v>
      </c>
    </row>
    <row r="489" spans="2:15" ht="12.75">
      <c r="B489" s="6" t="s">
        <v>220</v>
      </c>
      <c r="C489" s="9" t="s">
        <v>720</v>
      </c>
      <c r="D489" s="4">
        <f t="shared" si="23"/>
        <v>1</v>
      </c>
      <c r="E489" s="4">
        <v>0</v>
      </c>
      <c r="F489" s="4">
        <v>0</v>
      </c>
      <c r="G489" s="4">
        <v>0</v>
      </c>
      <c r="H489" s="4">
        <v>0</v>
      </c>
      <c r="I489" s="4">
        <v>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19">
        <v>6000</v>
      </c>
    </row>
    <row r="490" spans="2:15" ht="25.5">
      <c r="B490" s="6" t="s">
        <v>413</v>
      </c>
      <c r="C490" s="9" t="s">
        <v>246</v>
      </c>
      <c r="D490" s="4">
        <f t="shared" si="23"/>
        <v>1</v>
      </c>
      <c r="E490" s="4">
        <v>0</v>
      </c>
      <c r="F490" s="4">
        <v>0</v>
      </c>
      <c r="G490" s="4">
        <v>0</v>
      </c>
      <c r="H490" s="4">
        <v>0</v>
      </c>
      <c r="I490" s="4">
        <v>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19">
        <v>6500</v>
      </c>
    </row>
    <row r="491" spans="2:15" ht="12.75">
      <c r="B491" s="6" t="s">
        <v>635</v>
      </c>
      <c r="C491" s="9" t="s">
        <v>381</v>
      </c>
      <c r="D491" s="4">
        <f t="shared" si="23"/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19">
        <v>3723</v>
      </c>
    </row>
    <row r="492" spans="2:15" ht="12.75">
      <c r="B492" s="6" t="s">
        <v>30</v>
      </c>
      <c r="C492" s="9" t="s">
        <v>480</v>
      </c>
      <c r="D492" s="4">
        <f t="shared" si="23"/>
        <v>1</v>
      </c>
      <c r="E492" s="4">
        <v>0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19">
        <v>3800</v>
      </c>
    </row>
    <row r="493" spans="2:15" ht="12.75">
      <c r="B493" s="6" t="s">
        <v>4</v>
      </c>
      <c r="C493" s="9" t="s">
        <v>480</v>
      </c>
      <c r="D493" s="4">
        <f t="shared" si="23"/>
        <v>1</v>
      </c>
      <c r="E493" s="4">
        <v>0</v>
      </c>
      <c r="F493" s="4">
        <v>0</v>
      </c>
      <c r="G493" s="4">
        <v>0</v>
      </c>
      <c r="H493" s="4">
        <v>0</v>
      </c>
      <c r="I493" s="4">
        <v>1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19">
        <v>6300</v>
      </c>
    </row>
    <row r="494" spans="2:15" ht="12.75">
      <c r="B494" s="6" t="s">
        <v>428</v>
      </c>
      <c r="C494" s="9" t="s">
        <v>480</v>
      </c>
      <c r="D494" s="4">
        <f t="shared" si="23"/>
        <v>1</v>
      </c>
      <c r="E494" s="4">
        <v>0</v>
      </c>
      <c r="F494" s="4">
        <v>0</v>
      </c>
      <c r="G494" s="4">
        <v>0</v>
      </c>
      <c r="H494" s="4">
        <v>1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19">
        <v>5000</v>
      </c>
    </row>
    <row r="495" spans="2:15" ht="12.75">
      <c r="B495" s="6" t="s">
        <v>475</v>
      </c>
      <c r="C495" s="9" t="s">
        <v>234</v>
      </c>
      <c r="D495" s="4">
        <f t="shared" si="23"/>
        <v>2</v>
      </c>
      <c r="E495" s="4">
        <v>0</v>
      </c>
      <c r="F495" s="4">
        <v>0</v>
      </c>
      <c r="G495" s="4">
        <v>1</v>
      </c>
      <c r="H495" s="4">
        <v>1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19">
        <v>5150</v>
      </c>
    </row>
    <row r="496" spans="2:15" ht="12.75">
      <c r="B496" s="6" t="s">
        <v>62</v>
      </c>
      <c r="C496" s="9" t="s">
        <v>864</v>
      </c>
      <c r="D496" s="4">
        <f t="shared" si="23"/>
        <v>1</v>
      </c>
      <c r="E496" s="4">
        <v>0</v>
      </c>
      <c r="F496" s="4">
        <v>0</v>
      </c>
      <c r="G496" s="4">
        <v>0</v>
      </c>
      <c r="H496" s="4">
        <v>1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19">
        <v>5600</v>
      </c>
    </row>
    <row r="497" spans="2:15" ht="12.75">
      <c r="B497" s="6" t="s">
        <v>559</v>
      </c>
      <c r="C497" s="9" t="s">
        <v>864</v>
      </c>
      <c r="D497" s="4">
        <f t="shared" si="23"/>
        <v>1</v>
      </c>
      <c r="E497" s="4">
        <v>0</v>
      </c>
      <c r="F497" s="4">
        <v>0</v>
      </c>
      <c r="G497" s="4">
        <v>0</v>
      </c>
      <c r="H497" s="4">
        <v>1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19">
        <v>5200</v>
      </c>
    </row>
    <row r="498" spans="2:15" ht="12.75">
      <c r="B498" s="6" t="s">
        <v>240</v>
      </c>
      <c r="C498" s="9" t="s">
        <v>585</v>
      </c>
      <c r="D498" s="4">
        <f t="shared" si="23"/>
        <v>8</v>
      </c>
      <c r="E498" s="4">
        <v>0</v>
      </c>
      <c r="F498" s="4">
        <v>2</v>
      </c>
      <c r="G498" s="4">
        <v>2</v>
      </c>
      <c r="H498" s="4">
        <v>3</v>
      </c>
      <c r="I498" s="4">
        <v>1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19">
        <v>4893.75</v>
      </c>
    </row>
    <row r="499" spans="2:15" ht="25.5">
      <c r="B499" s="6" t="s">
        <v>702</v>
      </c>
      <c r="C499" s="9" t="s">
        <v>585</v>
      </c>
      <c r="D499" s="4">
        <f t="shared" si="23"/>
        <v>2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2</v>
      </c>
      <c r="M499" s="4">
        <v>0</v>
      </c>
      <c r="N499" s="4">
        <v>0</v>
      </c>
      <c r="O499" s="19">
        <v>9400</v>
      </c>
    </row>
    <row r="500" spans="2:15" ht="12.75">
      <c r="B500" s="6" t="s">
        <v>173</v>
      </c>
      <c r="C500" s="9" t="s">
        <v>811</v>
      </c>
      <c r="D500" s="4">
        <f t="shared" si="23"/>
        <v>14</v>
      </c>
      <c r="E500" s="4">
        <v>1</v>
      </c>
      <c r="F500" s="4">
        <v>0</v>
      </c>
      <c r="G500" s="4">
        <v>6</v>
      </c>
      <c r="H500" s="4">
        <v>7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19">
        <v>4925.72</v>
      </c>
    </row>
    <row r="501" spans="2:15" ht="12.75">
      <c r="B501" s="6" t="s">
        <v>842</v>
      </c>
      <c r="C501" s="9" t="s">
        <v>811</v>
      </c>
      <c r="D501" s="4">
        <f t="shared" si="23"/>
        <v>1</v>
      </c>
      <c r="E501" s="4">
        <v>0</v>
      </c>
      <c r="F501" s="4">
        <v>0</v>
      </c>
      <c r="G501" s="4">
        <v>0</v>
      </c>
      <c r="H501" s="4">
        <v>1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19">
        <v>5800</v>
      </c>
    </row>
    <row r="502" spans="2:15" ht="12.75">
      <c r="B502" s="6" t="s">
        <v>519</v>
      </c>
      <c r="C502" s="9" t="s">
        <v>811</v>
      </c>
      <c r="D502" s="4">
        <f t="shared" si="23"/>
        <v>1</v>
      </c>
      <c r="E502" s="4">
        <v>0</v>
      </c>
      <c r="F502" s="4">
        <v>0</v>
      </c>
      <c r="G502" s="4">
        <v>1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19">
        <v>4500</v>
      </c>
    </row>
    <row r="503" spans="2:15" ht="25.5">
      <c r="B503" s="6" t="s">
        <v>606</v>
      </c>
      <c r="C503" s="9" t="s">
        <v>415</v>
      </c>
      <c r="D503" s="4">
        <f t="shared" si="23"/>
        <v>1</v>
      </c>
      <c r="E503" s="4">
        <v>0</v>
      </c>
      <c r="F503" s="4">
        <v>0</v>
      </c>
      <c r="G503" s="4">
        <v>0</v>
      </c>
      <c r="H503" s="4">
        <v>0</v>
      </c>
      <c r="I503" s="4">
        <v>1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19">
        <v>6128.35</v>
      </c>
    </row>
    <row r="504" spans="2:15" ht="25.5">
      <c r="B504" s="6" t="s">
        <v>488</v>
      </c>
      <c r="C504" s="9" t="s">
        <v>158</v>
      </c>
      <c r="D504" s="4">
        <f t="shared" si="23"/>
        <v>2</v>
      </c>
      <c r="E504" s="4">
        <v>0</v>
      </c>
      <c r="F504" s="4">
        <v>0</v>
      </c>
      <c r="G504" s="4">
        <v>1</v>
      </c>
      <c r="H504" s="4">
        <v>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19">
        <v>4850</v>
      </c>
    </row>
    <row r="505" spans="2:15" ht="12.75">
      <c r="B505" s="6" t="s">
        <v>884</v>
      </c>
      <c r="C505" s="9" t="s">
        <v>158</v>
      </c>
      <c r="D505" s="4">
        <f t="shared" si="23"/>
        <v>102</v>
      </c>
      <c r="E505" s="4">
        <v>97</v>
      </c>
      <c r="F505" s="4">
        <v>1</v>
      </c>
      <c r="G505" s="4">
        <v>2</v>
      </c>
      <c r="H505" s="4">
        <v>0</v>
      </c>
      <c r="I505" s="4">
        <v>1</v>
      </c>
      <c r="J505" s="4">
        <v>0</v>
      </c>
      <c r="K505" s="4">
        <v>0</v>
      </c>
      <c r="L505" s="4">
        <v>1</v>
      </c>
      <c r="M505" s="4">
        <v>0</v>
      </c>
      <c r="N505" s="4">
        <v>0</v>
      </c>
      <c r="O505" s="19">
        <v>3819.52</v>
      </c>
    </row>
    <row r="506" spans="2:15" ht="12.75">
      <c r="B506" s="6" t="s">
        <v>419</v>
      </c>
      <c r="C506" s="9" t="s">
        <v>158</v>
      </c>
      <c r="D506" s="4">
        <f t="shared" si="23"/>
        <v>1</v>
      </c>
      <c r="E506" s="4">
        <v>0</v>
      </c>
      <c r="F506" s="4">
        <v>0</v>
      </c>
      <c r="G506" s="4">
        <v>0</v>
      </c>
      <c r="H506" s="4">
        <v>1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19">
        <v>5776.05</v>
      </c>
    </row>
    <row r="507" spans="2:15" ht="12.75">
      <c r="B507" s="6" t="s">
        <v>558</v>
      </c>
      <c r="C507" s="9" t="s">
        <v>158</v>
      </c>
      <c r="D507" s="4">
        <f t="shared" si="23"/>
        <v>1</v>
      </c>
      <c r="E507" s="4">
        <v>0</v>
      </c>
      <c r="F507" s="4">
        <v>0</v>
      </c>
      <c r="G507" s="4">
        <v>0</v>
      </c>
      <c r="H507" s="4">
        <v>1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19">
        <v>5000</v>
      </c>
    </row>
    <row r="508" spans="2:15" ht="12.75">
      <c r="B508" s="6" t="s">
        <v>324</v>
      </c>
      <c r="C508" s="9" t="s">
        <v>158</v>
      </c>
      <c r="D508" s="4">
        <f t="shared" si="23"/>
        <v>1</v>
      </c>
      <c r="E508" s="4">
        <v>0</v>
      </c>
      <c r="F508" s="4">
        <v>1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19">
        <v>3984</v>
      </c>
    </row>
    <row r="509" spans="2:15" ht="25.5">
      <c r="B509" s="6" t="s">
        <v>700</v>
      </c>
      <c r="C509" s="9" t="s">
        <v>158</v>
      </c>
      <c r="D509" s="4">
        <f t="shared" si="23"/>
        <v>18</v>
      </c>
      <c r="E509" s="4">
        <v>15</v>
      </c>
      <c r="F509" s="4">
        <v>0</v>
      </c>
      <c r="G509" s="4">
        <v>0</v>
      </c>
      <c r="H509" s="4">
        <v>2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19">
        <v>4041.93</v>
      </c>
    </row>
    <row r="510" spans="2:15" ht="12.75">
      <c r="B510" s="6" t="s">
        <v>481</v>
      </c>
      <c r="C510" s="9" t="s">
        <v>158</v>
      </c>
      <c r="D510" s="4">
        <f t="shared" si="23"/>
        <v>1</v>
      </c>
      <c r="E510" s="4">
        <v>0</v>
      </c>
      <c r="F510" s="4">
        <v>0</v>
      </c>
      <c r="G510" s="4">
        <v>0</v>
      </c>
      <c r="H510" s="4">
        <v>0</v>
      </c>
      <c r="I510" s="4">
        <v>1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19">
        <v>6000</v>
      </c>
    </row>
    <row r="511" spans="2:15" ht="12.75">
      <c r="B511" s="6" t="s">
        <v>453</v>
      </c>
      <c r="C511" s="9" t="s">
        <v>158</v>
      </c>
      <c r="D511" s="4">
        <f t="shared" si="23"/>
        <v>1</v>
      </c>
      <c r="E511" s="4">
        <v>0</v>
      </c>
      <c r="F511" s="4">
        <v>0</v>
      </c>
      <c r="G511" s="4">
        <v>1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19">
        <v>4500</v>
      </c>
    </row>
    <row r="512" spans="2:15" ht="25.5">
      <c r="B512" s="6" t="s">
        <v>777</v>
      </c>
      <c r="C512" s="9" t="s">
        <v>263</v>
      </c>
      <c r="D512" s="4">
        <f t="shared" si="23"/>
        <v>2</v>
      </c>
      <c r="E512" s="4">
        <v>0</v>
      </c>
      <c r="F512" s="4">
        <v>0</v>
      </c>
      <c r="G512" s="4">
        <v>2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19">
        <v>4409.36</v>
      </c>
    </row>
    <row r="513" spans="2:15" ht="25.5">
      <c r="B513" s="6" t="s">
        <v>78</v>
      </c>
      <c r="C513" s="9" t="s">
        <v>263</v>
      </c>
      <c r="D513" s="4">
        <f t="shared" si="23"/>
        <v>18</v>
      </c>
      <c r="E513" s="4">
        <v>2</v>
      </c>
      <c r="F513" s="4">
        <v>0</v>
      </c>
      <c r="G513" s="4">
        <v>3</v>
      </c>
      <c r="H513" s="4">
        <v>11</v>
      </c>
      <c r="I513" s="4">
        <v>0</v>
      </c>
      <c r="J513" s="4">
        <v>2</v>
      </c>
      <c r="K513" s="4">
        <v>0</v>
      </c>
      <c r="L513" s="4">
        <v>0</v>
      </c>
      <c r="M513" s="4">
        <v>0</v>
      </c>
      <c r="N513" s="4">
        <v>0</v>
      </c>
      <c r="O513" s="19">
        <v>5287.06</v>
      </c>
    </row>
    <row r="514" spans="2:15" ht="12.75">
      <c r="B514" s="6" t="s">
        <v>815</v>
      </c>
      <c r="C514" s="9" t="s">
        <v>263</v>
      </c>
      <c r="D514" s="4">
        <f t="shared" si="23"/>
        <v>7</v>
      </c>
      <c r="E514" s="4">
        <v>1</v>
      </c>
      <c r="F514" s="4">
        <v>0</v>
      </c>
      <c r="G514" s="4">
        <v>2</v>
      </c>
      <c r="H514" s="4">
        <v>4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19">
        <v>4896.71</v>
      </c>
    </row>
    <row r="515" spans="2:15" ht="25.5">
      <c r="B515" s="6" t="s">
        <v>781</v>
      </c>
      <c r="C515" s="9" t="s">
        <v>263</v>
      </c>
      <c r="D515" s="4">
        <f t="shared" si="23"/>
        <v>3</v>
      </c>
      <c r="E515" s="4">
        <v>0</v>
      </c>
      <c r="F515" s="4">
        <v>0</v>
      </c>
      <c r="G515" s="4">
        <v>0</v>
      </c>
      <c r="H515" s="4">
        <v>2</v>
      </c>
      <c r="I515" s="4">
        <v>1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19">
        <v>5628.67</v>
      </c>
    </row>
    <row r="516" spans="2:15" ht="12.75">
      <c r="B516" s="6" t="s">
        <v>97</v>
      </c>
      <c r="C516" s="9" t="s">
        <v>263</v>
      </c>
      <c r="D516" s="4">
        <f t="shared" si="23"/>
        <v>1</v>
      </c>
      <c r="E516" s="4">
        <v>1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19">
        <v>3723</v>
      </c>
    </row>
    <row r="517" spans="2:15" ht="12.75">
      <c r="B517" s="6" t="s">
        <v>563</v>
      </c>
      <c r="C517" s="9" t="s">
        <v>263</v>
      </c>
      <c r="D517" s="4">
        <f t="shared" si="23"/>
        <v>1</v>
      </c>
      <c r="E517" s="4">
        <v>0</v>
      </c>
      <c r="F517" s="4">
        <v>0</v>
      </c>
      <c r="G517" s="4">
        <v>1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19">
        <v>4500</v>
      </c>
    </row>
    <row r="518" spans="2:15" ht="12.75">
      <c r="B518" s="6" t="s">
        <v>82</v>
      </c>
      <c r="C518" s="9" t="s">
        <v>263</v>
      </c>
      <c r="D518" s="4">
        <f t="shared" si="23"/>
        <v>1</v>
      </c>
      <c r="E518" s="4">
        <v>0</v>
      </c>
      <c r="F518" s="4">
        <v>0</v>
      </c>
      <c r="G518" s="4">
        <v>1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19">
        <v>4818.72</v>
      </c>
    </row>
    <row r="519" spans="2:15" ht="12.75">
      <c r="B519" s="6" t="s">
        <v>406</v>
      </c>
      <c r="C519" s="9" t="s">
        <v>263</v>
      </c>
      <c r="D519" s="4">
        <f t="shared" si="23"/>
        <v>6</v>
      </c>
      <c r="E519" s="4">
        <v>0</v>
      </c>
      <c r="F519" s="4">
        <v>0</v>
      </c>
      <c r="G519" s="4">
        <v>1</v>
      </c>
      <c r="H519" s="4">
        <v>5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19">
        <v>5166.67</v>
      </c>
    </row>
    <row r="520" spans="2:15" ht="12.75">
      <c r="B520" s="6" t="s">
        <v>748</v>
      </c>
      <c r="C520" s="9" t="s">
        <v>50</v>
      </c>
      <c r="D520" s="4">
        <f t="shared" si="23"/>
        <v>1</v>
      </c>
      <c r="E520" s="4">
        <v>0</v>
      </c>
      <c r="F520" s="4">
        <v>0</v>
      </c>
      <c r="G520" s="4">
        <v>0</v>
      </c>
      <c r="H520" s="4">
        <v>1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19">
        <v>5500</v>
      </c>
    </row>
    <row r="521" spans="2:15" ht="25.5">
      <c r="B521" s="6" t="s">
        <v>583</v>
      </c>
      <c r="C521" s="9" t="s">
        <v>50</v>
      </c>
      <c r="D521" s="4">
        <f t="shared" si="23"/>
        <v>3</v>
      </c>
      <c r="E521" s="4">
        <v>0</v>
      </c>
      <c r="F521" s="4">
        <v>0</v>
      </c>
      <c r="G521" s="4">
        <v>2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1</v>
      </c>
      <c r="N521" s="4">
        <v>0</v>
      </c>
      <c r="O521" s="19">
        <v>7000</v>
      </c>
    </row>
    <row r="522" spans="2:15" ht="12.75">
      <c r="B522" s="6" t="s">
        <v>136</v>
      </c>
      <c r="C522" s="9" t="s">
        <v>50</v>
      </c>
      <c r="D522" s="4">
        <f t="shared" si="23"/>
        <v>1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1</v>
      </c>
      <c r="L522" s="4">
        <v>0</v>
      </c>
      <c r="M522" s="4">
        <v>0</v>
      </c>
      <c r="N522" s="4">
        <v>0</v>
      </c>
      <c r="O522" s="19">
        <v>8000</v>
      </c>
    </row>
    <row r="523" spans="2:15" ht="12.75">
      <c r="B523" s="6" t="s">
        <v>163</v>
      </c>
      <c r="C523" s="9" t="s">
        <v>50</v>
      </c>
      <c r="D523" s="4">
        <f t="shared" si="23"/>
        <v>3</v>
      </c>
      <c r="E523" s="4">
        <v>0</v>
      </c>
      <c r="F523" s="4">
        <v>0</v>
      </c>
      <c r="G523" s="4">
        <v>2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1</v>
      </c>
      <c r="N523" s="4">
        <v>0</v>
      </c>
      <c r="O523" s="19">
        <v>6333.33</v>
      </c>
    </row>
    <row r="524" spans="2:15" ht="38.25">
      <c r="B524" s="6" t="s">
        <v>847</v>
      </c>
      <c r="C524" s="9" t="s">
        <v>50</v>
      </c>
      <c r="D524" s="4">
        <f t="shared" si="23"/>
        <v>2</v>
      </c>
      <c r="E524" s="4">
        <v>0</v>
      </c>
      <c r="F524" s="4">
        <v>0</v>
      </c>
      <c r="G524" s="4">
        <v>2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19">
        <v>4000</v>
      </c>
    </row>
    <row r="525" spans="2:15" ht="12.75">
      <c r="B525" s="6" t="s">
        <v>823</v>
      </c>
      <c r="C525" s="9" t="s">
        <v>50</v>
      </c>
      <c r="D525" s="4">
        <f t="shared" si="23"/>
        <v>5</v>
      </c>
      <c r="E525" s="4">
        <v>5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19">
        <v>3723</v>
      </c>
    </row>
    <row r="526" spans="2:15" ht="38.25">
      <c r="B526" s="6" t="s">
        <v>51</v>
      </c>
      <c r="C526" s="9" t="s">
        <v>50</v>
      </c>
      <c r="D526" s="4">
        <f t="shared" si="23"/>
        <v>3</v>
      </c>
      <c r="E526" s="4">
        <v>0</v>
      </c>
      <c r="F526" s="4">
        <v>0</v>
      </c>
      <c r="G526" s="4">
        <v>3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19">
        <v>4000</v>
      </c>
    </row>
    <row r="527" spans="2:15" ht="25.5">
      <c r="B527" s="6" t="s">
        <v>320</v>
      </c>
      <c r="C527" s="9" t="s">
        <v>50</v>
      </c>
      <c r="D527" s="4">
        <f t="shared" si="23"/>
        <v>14</v>
      </c>
      <c r="E527" s="4">
        <v>0</v>
      </c>
      <c r="F527" s="4">
        <v>2</v>
      </c>
      <c r="G527" s="4">
        <v>0</v>
      </c>
      <c r="H527" s="4">
        <v>0</v>
      </c>
      <c r="I527" s="4">
        <v>0</v>
      </c>
      <c r="J527" s="4">
        <v>4</v>
      </c>
      <c r="K527" s="4">
        <v>0</v>
      </c>
      <c r="L527" s="4">
        <v>2</v>
      </c>
      <c r="M527" s="4">
        <v>3</v>
      </c>
      <c r="N527" s="4">
        <v>3</v>
      </c>
      <c r="O527" s="19">
        <v>10289.43</v>
      </c>
    </row>
    <row r="528" spans="2:15" ht="25.5">
      <c r="B528" s="6" t="s">
        <v>86</v>
      </c>
      <c r="C528" s="9" t="s">
        <v>50</v>
      </c>
      <c r="D528" s="4">
        <f aca="true" t="shared" si="25" ref="D528:D591">SUM(E528:N528)</f>
        <v>2</v>
      </c>
      <c r="E528" s="4">
        <v>0</v>
      </c>
      <c r="F528" s="4">
        <v>0</v>
      </c>
      <c r="G528" s="4">
        <v>0</v>
      </c>
      <c r="H528" s="4">
        <v>1</v>
      </c>
      <c r="I528" s="4">
        <v>0</v>
      </c>
      <c r="J528" s="4">
        <v>0</v>
      </c>
      <c r="K528" s="4">
        <v>1</v>
      </c>
      <c r="L528" s="4">
        <v>0</v>
      </c>
      <c r="M528" s="4">
        <v>0</v>
      </c>
      <c r="N528" s="4">
        <v>0</v>
      </c>
      <c r="O528" s="19">
        <v>6750</v>
      </c>
    </row>
    <row r="529" spans="2:15" ht="12.75">
      <c r="B529" s="6" t="s">
        <v>591</v>
      </c>
      <c r="C529" s="9" t="s">
        <v>50</v>
      </c>
      <c r="D529" s="4">
        <f t="shared" si="25"/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1</v>
      </c>
      <c r="K529" s="4">
        <v>0</v>
      </c>
      <c r="L529" s="4">
        <v>0</v>
      </c>
      <c r="M529" s="4">
        <v>0</v>
      </c>
      <c r="N529" s="4">
        <v>0</v>
      </c>
      <c r="O529" s="19">
        <v>7000</v>
      </c>
    </row>
    <row r="530" spans="2:15" ht="12.75">
      <c r="B530" s="6" t="s">
        <v>357</v>
      </c>
      <c r="C530" s="9" t="s">
        <v>50</v>
      </c>
      <c r="D530" s="4">
        <f t="shared" si="25"/>
        <v>3</v>
      </c>
      <c r="E530" s="4">
        <v>0</v>
      </c>
      <c r="F530" s="4">
        <v>0</v>
      </c>
      <c r="G530" s="4">
        <v>0</v>
      </c>
      <c r="H530" s="4">
        <v>1</v>
      </c>
      <c r="I530" s="4">
        <v>0</v>
      </c>
      <c r="J530" s="4">
        <v>0</v>
      </c>
      <c r="K530" s="4">
        <v>0</v>
      </c>
      <c r="L530" s="4">
        <v>1</v>
      </c>
      <c r="M530" s="4">
        <v>1</v>
      </c>
      <c r="N530" s="4">
        <v>0</v>
      </c>
      <c r="O530" s="19">
        <v>8000</v>
      </c>
    </row>
    <row r="531" spans="2:15" ht="12.75">
      <c r="B531" s="6" t="s">
        <v>409</v>
      </c>
      <c r="C531" s="9" t="s">
        <v>50</v>
      </c>
      <c r="D531" s="4">
        <f t="shared" si="25"/>
        <v>1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1</v>
      </c>
      <c r="N531" s="4">
        <v>0</v>
      </c>
      <c r="O531" s="19">
        <v>10000</v>
      </c>
    </row>
    <row r="532" spans="2:15" ht="12.75">
      <c r="B532" s="6" t="s">
        <v>369</v>
      </c>
      <c r="C532" s="9" t="s">
        <v>50</v>
      </c>
      <c r="D532" s="4">
        <f t="shared" si="25"/>
        <v>82</v>
      </c>
      <c r="E532" s="4">
        <v>5</v>
      </c>
      <c r="F532" s="4">
        <v>0</v>
      </c>
      <c r="G532" s="4">
        <v>7</v>
      </c>
      <c r="H532" s="4">
        <v>4</v>
      </c>
      <c r="I532" s="4">
        <v>4</v>
      </c>
      <c r="J532" s="4">
        <v>9</v>
      </c>
      <c r="K532" s="4">
        <v>4</v>
      </c>
      <c r="L532" s="4">
        <v>2</v>
      </c>
      <c r="M532" s="4">
        <v>16</v>
      </c>
      <c r="N532" s="4">
        <v>31</v>
      </c>
      <c r="O532" s="19">
        <v>11704.73</v>
      </c>
    </row>
    <row r="533" spans="2:15" ht="12.75">
      <c r="B533" s="6" t="s">
        <v>622</v>
      </c>
      <c r="C533" s="9" t="s">
        <v>50</v>
      </c>
      <c r="D533" s="4">
        <f t="shared" si="25"/>
        <v>1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1</v>
      </c>
      <c r="O533" s="19">
        <v>15000</v>
      </c>
    </row>
    <row r="534" spans="2:15" ht="12.75">
      <c r="B534" s="6" t="s">
        <v>343</v>
      </c>
      <c r="C534" s="9" t="s">
        <v>50</v>
      </c>
      <c r="D534" s="4">
        <f t="shared" si="25"/>
        <v>1</v>
      </c>
      <c r="E534" s="4">
        <v>0</v>
      </c>
      <c r="F534" s="4">
        <v>0</v>
      </c>
      <c r="G534" s="4">
        <v>0</v>
      </c>
      <c r="H534" s="4">
        <v>1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19">
        <v>5000</v>
      </c>
    </row>
    <row r="535" spans="2:15" ht="12.75">
      <c r="B535" s="6" t="s">
        <v>662</v>
      </c>
      <c r="C535" s="9" t="s">
        <v>50</v>
      </c>
      <c r="D535" s="4">
        <f t="shared" si="25"/>
        <v>2</v>
      </c>
      <c r="E535" s="4">
        <v>0</v>
      </c>
      <c r="F535" s="4">
        <v>0</v>
      </c>
      <c r="G535" s="4">
        <v>0</v>
      </c>
      <c r="H535" s="4">
        <v>2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19">
        <v>5000</v>
      </c>
    </row>
    <row r="536" spans="2:15" ht="12.75">
      <c r="B536" s="6" t="s">
        <v>505</v>
      </c>
      <c r="C536" s="9" t="s">
        <v>50</v>
      </c>
      <c r="D536" s="4">
        <f t="shared" si="25"/>
        <v>8</v>
      </c>
      <c r="E536" s="4">
        <v>0</v>
      </c>
      <c r="F536" s="4">
        <v>0</v>
      </c>
      <c r="G536" s="4">
        <v>2</v>
      </c>
      <c r="H536" s="4">
        <v>0</v>
      </c>
      <c r="I536" s="4">
        <v>0</v>
      </c>
      <c r="J536" s="4">
        <v>1</v>
      </c>
      <c r="K536" s="4">
        <v>2</v>
      </c>
      <c r="L536" s="4">
        <v>0</v>
      </c>
      <c r="M536" s="4">
        <v>2</v>
      </c>
      <c r="N536" s="4">
        <v>1</v>
      </c>
      <c r="O536" s="19">
        <v>8980.25</v>
      </c>
    </row>
    <row r="537" spans="2:15" ht="12.75">
      <c r="B537" s="6" t="s">
        <v>784</v>
      </c>
      <c r="C537" s="9" t="s">
        <v>50</v>
      </c>
      <c r="D537" s="4">
        <f t="shared" si="25"/>
        <v>36</v>
      </c>
      <c r="E537" s="4">
        <v>0</v>
      </c>
      <c r="F537" s="4">
        <v>2</v>
      </c>
      <c r="G537" s="4">
        <v>0</v>
      </c>
      <c r="H537" s="4">
        <v>4</v>
      </c>
      <c r="I537" s="4">
        <v>4</v>
      </c>
      <c r="J537" s="4">
        <v>0</v>
      </c>
      <c r="K537" s="4">
        <v>2</v>
      </c>
      <c r="L537" s="4">
        <v>0</v>
      </c>
      <c r="M537" s="4">
        <v>6</v>
      </c>
      <c r="N537" s="4">
        <v>18</v>
      </c>
      <c r="O537" s="19">
        <v>13278.19</v>
      </c>
    </row>
    <row r="538" spans="2:15" ht="12.75">
      <c r="B538" s="6" t="s">
        <v>410</v>
      </c>
      <c r="C538" s="9" t="s">
        <v>50</v>
      </c>
      <c r="D538" s="4">
        <f t="shared" si="25"/>
        <v>8</v>
      </c>
      <c r="E538" s="4">
        <v>0</v>
      </c>
      <c r="F538" s="4">
        <v>0</v>
      </c>
      <c r="G538" s="4">
        <v>0</v>
      </c>
      <c r="H538" s="4">
        <v>1</v>
      </c>
      <c r="I538" s="4">
        <v>2</v>
      </c>
      <c r="J538" s="4">
        <v>4</v>
      </c>
      <c r="K538" s="4">
        <v>0</v>
      </c>
      <c r="L538" s="4">
        <v>0</v>
      </c>
      <c r="M538" s="4">
        <v>1</v>
      </c>
      <c r="N538" s="4">
        <v>0</v>
      </c>
      <c r="O538" s="19">
        <v>6945</v>
      </c>
    </row>
    <row r="539" spans="2:15" ht="38.25">
      <c r="B539" s="6" t="s">
        <v>881</v>
      </c>
      <c r="C539" s="9" t="s">
        <v>677</v>
      </c>
      <c r="D539" s="4">
        <f t="shared" si="25"/>
        <v>3</v>
      </c>
      <c r="E539" s="4">
        <v>0</v>
      </c>
      <c r="F539" s="4">
        <v>0</v>
      </c>
      <c r="G539" s="4">
        <v>0</v>
      </c>
      <c r="H539" s="4">
        <v>0</v>
      </c>
      <c r="I539" s="4">
        <v>3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19">
        <v>6200</v>
      </c>
    </row>
    <row r="540" spans="2:15" ht="12.75">
      <c r="B540" s="6" t="s">
        <v>623</v>
      </c>
      <c r="C540" s="9" t="s">
        <v>677</v>
      </c>
      <c r="D540" s="4">
        <f t="shared" si="25"/>
        <v>2</v>
      </c>
      <c r="E540" s="4">
        <v>0</v>
      </c>
      <c r="F540" s="4">
        <v>0</v>
      </c>
      <c r="G540" s="4">
        <v>2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19">
        <v>4977</v>
      </c>
    </row>
    <row r="541" spans="2:15" ht="38.25">
      <c r="B541" s="6" t="s">
        <v>21</v>
      </c>
      <c r="C541" s="9" t="s">
        <v>677</v>
      </c>
      <c r="D541" s="4">
        <f t="shared" si="25"/>
        <v>1</v>
      </c>
      <c r="E541" s="4">
        <v>0</v>
      </c>
      <c r="F541" s="4">
        <v>0</v>
      </c>
      <c r="G541" s="4">
        <v>0</v>
      </c>
      <c r="H541" s="4">
        <v>1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19">
        <v>5800</v>
      </c>
    </row>
    <row r="542" spans="2:15" ht="25.5">
      <c r="B542" s="6" t="s">
        <v>241</v>
      </c>
      <c r="C542" s="9" t="s">
        <v>93</v>
      </c>
      <c r="D542" s="4">
        <f t="shared" si="25"/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19">
        <v>3723</v>
      </c>
    </row>
    <row r="543" spans="2:15" ht="12.75">
      <c r="B543" s="6" t="s">
        <v>92</v>
      </c>
      <c r="C543" s="9" t="s">
        <v>442</v>
      </c>
      <c r="D543" s="4">
        <f t="shared" si="25"/>
        <v>1</v>
      </c>
      <c r="E543" s="4">
        <v>0</v>
      </c>
      <c r="F543" s="4">
        <v>0</v>
      </c>
      <c r="G543" s="4">
        <v>0</v>
      </c>
      <c r="H543" s="4">
        <v>1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19">
        <v>5000</v>
      </c>
    </row>
    <row r="544" spans="2:15" ht="25.5">
      <c r="B544" s="6" t="s">
        <v>542</v>
      </c>
      <c r="C544" s="9" t="s">
        <v>190</v>
      </c>
      <c r="D544" s="4">
        <f t="shared" si="25"/>
        <v>2</v>
      </c>
      <c r="E544" s="4">
        <v>0</v>
      </c>
      <c r="F544" s="4">
        <v>2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19">
        <v>3800</v>
      </c>
    </row>
    <row r="545" spans="2:15" ht="25.5">
      <c r="B545" s="6" t="s">
        <v>708</v>
      </c>
      <c r="C545" s="9" t="s">
        <v>496</v>
      </c>
      <c r="D545" s="4">
        <f t="shared" si="25"/>
        <v>3</v>
      </c>
      <c r="E545" s="4">
        <v>0</v>
      </c>
      <c r="F545" s="4">
        <v>0</v>
      </c>
      <c r="G545" s="4">
        <v>1</v>
      </c>
      <c r="H545" s="4">
        <v>2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19">
        <v>5000</v>
      </c>
    </row>
    <row r="546" spans="2:15" ht="25.5">
      <c r="B546" s="6" t="s">
        <v>396</v>
      </c>
      <c r="C546" s="9" t="s">
        <v>774</v>
      </c>
      <c r="D546" s="4">
        <f t="shared" si="25"/>
        <v>6</v>
      </c>
      <c r="E546" s="4">
        <v>0</v>
      </c>
      <c r="F546" s="4">
        <v>6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19">
        <v>3872</v>
      </c>
    </row>
    <row r="547" spans="2:15" ht="12.75">
      <c r="B547" s="6" t="s">
        <v>648</v>
      </c>
      <c r="C547" s="9" t="s">
        <v>774</v>
      </c>
      <c r="D547" s="4">
        <f t="shared" si="25"/>
        <v>2</v>
      </c>
      <c r="E547" s="4">
        <v>1</v>
      </c>
      <c r="F547" s="4">
        <v>0</v>
      </c>
      <c r="G547" s="4">
        <v>0</v>
      </c>
      <c r="H547" s="4">
        <v>0</v>
      </c>
      <c r="I547" s="4">
        <v>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19">
        <v>4861.5</v>
      </c>
    </row>
    <row r="548" spans="2:15" ht="25.5">
      <c r="B548" s="6" t="s">
        <v>543</v>
      </c>
      <c r="C548" s="9" t="s">
        <v>774</v>
      </c>
      <c r="D548" s="4">
        <f t="shared" si="25"/>
        <v>4</v>
      </c>
      <c r="E548" s="4">
        <v>0</v>
      </c>
      <c r="F548" s="4">
        <v>4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19">
        <v>3884</v>
      </c>
    </row>
    <row r="549" spans="2:15" ht="12.75">
      <c r="B549" s="6" t="s">
        <v>397</v>
      </c>
      <c r="C549" s="9" t="s">
        <v>774</v>
      </c>
      <c r="D549" s="4">
        <f t="shared" si="25"/>
        <v>8</v>
      </c>
      <c r="E549" s="4">
        <v>0</v>
      </c>
      <c r="F549" s="4">
        <v>8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19">
        <v>3879.5</v>
      </c>
    </row>
    <row r="550" spans="2:15" ht="51">
      <c r="B550" s="6" t="s">
        <v>727</v>
      </c>
      <c r="C550" s="9" t="s">
        <v>774</v>
      </c>
      <c r="D550" s="4">
        <f t="shared" si="25"/>
        <v>8</v>
      </c>
      <c r="E550" s="4">
        <v>0</v>
      </c>
      <c r="F550" s="4">
        <v>8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19">
        <v>3872</v>
      </c>
    </row>
    <row r="551" spans="2:15" ht="38.25">
      <c r="B551" s="6" t="s">
        <v>680</v>
      </c>
      <c r="C551" s="9" t="s">
        <v>63</v>
      </c>
      <c r="D551" s="4">
        <f t="shared" si="25"/>
        <v>3</v>
      </c>
      <c r="E551" s="4">
        <v>0</v>
      </c>
      <c r="F551" s="4">
        <v>2</v>
      </c>
      <c r="G551" s="4">
        <v>0</v>
      </c>
      <c r="H551" s="4">
        <v>0</v>
      </c>
      <c r="I551" s="4">
        <v>0</v>
      </c>
      <c r="J551" s="4">
        <v>0</v>
      </c>
      <c r="K551" s="4">
        <v>1</v>
      </c>
      <c r="L551" s="4">
        <v>0</v>
      </c>
      <c r="M551" s="4">
        <v>0</v>
      </c>
      <c r="N551" s="4">
        <v>0</v>
      </c>
      <c r="O551" s="19">
        <v>5153.33</v>
      </c>
    </row>
    <row r="552" spans="2:15" ht="25.5">
      <c r="B552" s="6" t="s">
        <v>416</v>
      </c>
      <c r="C552" s="9" t="s">
        <v>736</v>
      </c>
      <c r="D552" s="4">
        <f t="shared" si="25"/>
        <v>1</v>
      </c>
      <c r="E552" s="4">
        <v>1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19">
        <v>3723</v>
      </c>
    </row>
    <row r="553" spans="2:15" ht="25.5">
      <c r="B553" s="6" t="s">
        <v>517</v>
      </c>
      <c r="C553" s="9" t="s">
        <v>736</v>
      </c>
      <c r="D553" s="4">
        <f t="shared" si="25"/>
        <v>3</v>
      </c>
      <c r="E553" s="4">
        <v>0</v>
      </c>
      <c r="F553" s="4">
        <v>2</v>
      </c>
      <c r="G553" s="4">
        <v>1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19">
        <v>4089.33</v>
      </c>
    </row>
    <row r="554" spans="2:15" ht="12.75">
      <c r="B554" s="6" t="s">
        <v>850</v>
      </c>
      <c r="C554" s="9" t="s">
        <v>454</v>
      </c>
      <c r="D554" s="4">
        <f t="shared" si="25"/>
        <v>1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1</v>
      </c>
      <c r="M554" s="4">
        <v>0</v>
      </c>
      <c r="N554" s="4">
        <v>0</v>
      </c>
      <c r="O554" s="19">
        <v>9000</v>
      </c>
    </row>
    <row r="555" spans="2:15" ht="12.75">
      <c r="B555" s="6" t="s">
        <v>205</v>
      </c>
      <c r="C555" s="9" t="s">
        <v>494</v>
      </c>
      <c r="D555" s="4">
        <f t="shared" si="25"/>
        <v>1</v>
      </c>
      <c r="E555" s="4">
        <v>0</v>
      </c>
      <c r="F555" s="4">
        <v>1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19">
        <v>3990</v>
      </c>
    </row>
    <row r="556" spans="2:15" ht="25.5">
      <c r="B556" s="6" t="s">
        <v>183</v>
      </c>
      <c r="C556" s="9" t="s">
        <v>494</v>
      </c>
      <c r="D556" s="4">
        <f t="shared" si="25"/>
        <v>1</v>
      </c>
      <c r="E556" s="4">
        <v>1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19">
        <v>3723</v>
      </c>
    </row>
    <row r="557" spans="2:15" ht="25.5">
      <c r="B557" s="6" t="s">
        <v>338</v>
      </c>
      <c r="C557" s="9" t="s">
        <v>876</v>
      </c>
      <c r="D557" s="4">
        <f t="shared" si="25"/>
        <v>1</v>
      </c>
      <c r="E557" s="4">
        <v>0</v>
      </c>
      <c r="F557" s="4">
        <v>0</v>
      </c>
      <c r="G557" s="4">
        <v>1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19">
        <v>4796</v>
      </c>
    </row>
    <row r="558" spans="2:15" ht="25.5">
      <c r="B558" s="6" t="s">
        <v>94</v>
      </c>
      <c r="C558" s="9" t="s">
        <v>876</v>
      </c>
      <c r="D558" s="4">
        <f t="shared" si="25"/>
        <v>1</v>
      </c>
      <c r="E558" s="4">
        <v>0</v>
      </c>
      <c r="F558" s="4">
        <v>1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19">
        <v>3750</v>
      </c>
    </row>
    <row r="559" spans="2:15" ht="12.75">
      <c r="B559" s="6" t="s">
        <v>819</v>
      </c>
      <c r="C559" s="9" t="s">
        <v>876</v>
      </c>
      <c r="D559" s="4">
        <f t="shared" si="25"/>
        <v>1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19">
        <v>1862</v>
      </c>
    </row>
    <row r="560" spans="2:15" ht="25.5">
      <c r="B560" s="6" t="s">
        <v>565</v>
      </c>
      <c r="C560" s="9" t="s">
        <v>876</v>
      </c>
      <c r="D560" s="4">
        <f t="shared" si="25"/>
        <v>7</v>
      </c>
      <c r="E560" s="4">
        <v>1</v>
      </c>
      <c r="F560" s="4">
        <v>3</v>
      </c>
      <c r="G560" s="4">
        <v>1</v>
      </c>
      <c r="H560" s="4">
        <v>2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19">
        <v>4231.86</v>
      </c>
    </row>
    <row r="561" spans="2:15" ht="12.75">
      <c r="B561" s="6" t="s">
        <v>634</v>
      </c>
      <c r="C561" s="9" t="s">
        <v>716</v>
      </c>
      <c r="D561" s="4">
        <f t="shared" si="25"/>
        <v>1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1</v>
      </c>
      <c r="K561" s="4">
        <v>0</v>
      </c>
      <c r="L561" s="4">
        <v>0</v>
      </c>
      <c r="M561" s="4">
        <v>0</v>
      </c>
      <c r="N561" s="4">
        <v>0</v>
      </c>
      <c r="O561" s="19">
        <v>7012</v>
      </c>
    </row>
    <row r="562" spans="2:15" ht="25.5">
      <c r="B562" s="6" t="s">
        <v>852</v>
      </c>
      <c r="C562" s="9" t="s">
        <v>716</v>
      </c>
      <c r="D562" s="4">
        <f t="shared" si="25"/>
        <v>4</v>
      </c>
      <c r="E562" s="4">
        <v>0</v>
      </c>
      <c r="F562" s="4">
        <v>0</v>
      </c>
      <c r="G562" s="4">
        <v>0</v>
      </c>
      <c r="H562" s="4">
        <v>0</v>
      </c>
      <c r="I562" s="4">
        <v>2</v>
      </c>
      <c r="J562" s="4">
        <v>2</v>
      </c>
      <c r="K562" s="4">
        <v>0</v>
      </c>
      <c r="L562" s="4">
        <v>0</v>
      </c>
      <c r="M562" s="4">
        <v>0</v>
      </c>
      <c r="N562" s="4">
        <v>0</v>
      </c>
      <c r="O562" s="19">
        <v>6500</v>
      </c>
    </row>
    <row r="563" spans="2:15" ht="12.75">
      <c r="B563" s="6" t="s">
        <v>756</v>
      </c>
      <c r="C563" s="9" t="s">
        <v>295</v>
      </c>
      <c r="D563" s="4">
        <f t="shared" si="25"/>
        <v>1</v>
      </c>
      <c r="E563" s="4">
        <v>0</v>
      </c>
      <c r="F563" s="4">
        <v>0</v>
      </c>
      <c r="G563" s="4">
        <v>1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19">
        <v>4300</v>
      </c>
    </row>
    <row r="564" spans="2:15" ht="38.25">
      <c r="B564" s="6" t="s">
        <v>654</v>
      </c>
      <c r="C564" s="9" t="s">
        <v>295</v>
      </c>
      <c r="D564" s="4">
        <f t="shared" si="25"/>
        <v>1</v>
      </c>
      <c r="E564" s="4">
        <v>0</v>
      </c>
      <c r="F564" s="4">
        <v>1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19">
        <v>3800</v>
      </c>
    </row>
    <row r="565" spans="2:15" ht="51">
      <c r="B565" s="6" t="s">
        <v>83</v>
      </c>
      <c r="C565" s="9" t="s">
        <v>430</v>
      </c>
      <c r="D565" s="4">
        <f t="shared" si="25"/>
        <v>1</v>
      </c>
      <c r="E565" s="4">
        <v>0</v>
      </c>
      <c r="F565" s="4">
        <v>0</v>
      </c>
      <c r="G565" s="4">
        <v>1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19">
        <v>4400</v>
      </c>
    </row>
    <row r="566" spans="2:15" ht="25.5">
      <c r="B566" s="6" t="s">
        <v>866</v>
      </c>
      <c r="C566" s="9" t="s">
        <v>535</v>
      </c>
      <c r="D566" s="4">
        <f t="shared" si="25"/>
        <v>2</v>
      </c>
      <c r="E566" s="4">
        <v>0</v>
      </c>
      <c r="F566" s="4">
        <v>0</v>
      </c>
      <c r="G566" s="4">
        <v>1</v>
      </c>
      <c r="H566" s="4">
        <v>0</v>
      </c>
      <c r="I566" s="4">
        <v>1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19">
        <v>5050</v>
      </c>
    </row>
    <row r="567" spans="2:15" ht="12.75">
      <c r="B567" s="6" t="s">
        <v>297</v>
      </c>
      <c r="C567" s="9" t="s">
        <v>535</v>
      </c>
      <c r="D567" s="4">
        <f t="shared" si="25"/>
        <v>2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2</v>
      </c>
      <c r="M567" s="4">
        <v>0</v>
      </c>
      <c r="N567" s="4">
        <v>0</v>
      </c>
      <c r="O567" s="19">
        <v>9000</v>
      </c>
    </row>
    <row r="568" spans="2:15" ht="38.25">
      <c r="B568" s="6" t="s">
        <v>905</v>
      </c>
      <c r="C568" s="9" t="s">
        <v>535</v>
      </c>
      <c r="D568" s="4">
        <f t="shared" si="25"/>
        <v>4</v>
      </c>
      <c r="E568" s="4">
        <v>0</v>
      </c>
      <c r="F568" s="4">
        <v>0</v>
      </c>
      <c r="G568" s="4">
        <v>4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19">
        <v>4500</v>
      </c>
    </row>
    <row r="569" spans="2:15" ht="12.75">
      <c r="B569" s="6" t="s">
        <v>785</v>
      </c>
      <c r="C569" s="9" t="s">
        <v>535</v>
      </c>
      <c r="D569" s="4">
        <f t="shared" si="25"/>
        <v>1</v>
      </c>
      <c r="E569" s="4">
        <v>0</v>
      </c>
      <c r="F569" s="4">
        <v>0</v>
      </c>
      <c r="G569" s="4">
        <v>0</v>
      </c>
      <c r="H569" s="4">
        <v>1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19">
        <v>5500</v>
      </c>
    </row>
    <row r="570" spans="2:15" ht="25.5">
      <c r="B570" s="6" t="s">
        <v>345</v>
      </c>
      <c r="C570" s="9" t="s">
        <v>535</v>
      </c>
      <c r="D570" s="4">
        <f t="shared" si="25"/>
        <v>1</v>
      </c>
      <c r="E570" s="4">
        <v>0</v>
      </c>
      <c r="F570" s="4">
        <v>0</v>
      </c>
      <c r="G570" s="4">
        <v>1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19">
        <v>4500</v>
      </c>
    </row>
    <row r="571" spans="2:15" ht="38.25">
      <c r="B571" s="6" t="s">
        <v>533</v>
      </c>
      <c r="C571" s="9" t="s">
        <v>535</v>
      </c>
      <c r="D571" s="4">
        <f t="shared" si="25"/>
        <v>4</v>
      </c>
      <c r="E571" s="4">
        <v>0</v>
      </c>
      <c r="F571" s="4">
        <v>0</v>
      </c>
      <c r="G571" s="4">
        <v>4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19">
        <v>4500</v>
      </c>
    </row>
    <row r="572" spans="2:15" ht="25.5">
      <c r="B572" s="6" t="s">
        <v>911</v>
      </c>
      <c r="C572" s="9" t="s">
        <v>535</v>
      </c>
      <c r="D572" s="4">
        <f t="shared" si="25"/>
        <v>1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1</v>
      </c>
      <c r="K572" s="4">
        <v>0</v>
      </c>
      <c r="L572" s="4">
        <v>0</v>
      </c>
      <c r="M572" s="4">
        <v>0</v>
      </c>
      <c r="N572" s="4">
        <v>0</v>
      </c>
      <c r="O572" s="19">
        <v>7000</v>
      </c>
    </row>
    <row r="573" spans="2:15" ht="25.5">
      <c r="B573" s="6" t="s">
        <v>750</v>
      </c>
      <c r="C573" s="9" t="s">
        <v>535</v>
      </c>
      <c r="D573" s="4">
        <f t="shared" si="25"/>
        <v>3</v>
      </c>
      <c r="E573" s="4">
        <v>0</v>
      </c>
      <c r="F573" s="4">
        <v>0</v>
      </c>
      <c r="G573" s="4">
        <v>1</v>
      </c>
      <c r="H573" s="4">
        <v>2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19">
        <v>4666.67</v>
      </c>
    </row>
    <row r="574" spans="2:15" ht="25.5">
      <c r="B574" s="6" t="s">
        <v>374</v>
      </c>
      <c r="C574" s="9" t="s">
        <v>535</v>
      </c>
      <c r="D574" s="4">
        <f t="shared" si="25"/>
        <v>1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1</v>
      </c>
      <c r="K574" s="4">
        <v>0</v>
      </c>
      <c r="L574" s="4">
        <v>0</v>
      </c>
      <c r="M574" s="4">
        <v>0</v>
      </c>
      <c r="N574" s="4">
        <v>0</v>
      </c>
      <c r="O574" s="19">
        <v>7000</v>
      </c>
    </row>
    <row r="575" spans="2:15" ht="12.75">
      <c r="B575" s="6" t="s">
        <v>14</v>
      </c>
      <c r="C575" s="9" t="s">
        <v>535</v>
      </c>
      <c r="D575" s="4">
        <f t="shared" si="25"/>
        <v>1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1</v>
      </c>
      <c r="K575" s="4">
        <v>0</v>
      </c>
      <c r="L575" s="4">
        <v>0</v>
      </c>
      <c r="M575" s="4">
        <v>0</v>
      </c>
      <c r="N575" s="4">
        <v>0</v>
      </c>
      <c r="O575" s="19">
        <v>7500</v>
      </c>
    </row>
    <row r="576" spans="2:15" ht="12.75">
      <c r="B576" s="6" t="s">
        <v>181</v>
      </c>
      <c r="C576" s="9" t="s">
        <v>535</v>
      </c>
      <c r="D576" s="4">
        <f t="shared" si="25"/>
        <v>21</v>
      </c>
      <c r="E576" s="4">
        <v>0</v>
      </c>
      <c r="F576" s="4">
        <v>0</v>
      </c>
      <c r="G576" s="4">
        <v>0</v>
      </c>
      <c r="H576" s="4">
        <v>0</v>
      </c>
      <c r="I576" s="4">
        <v>21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19">
        <v>6000</v>
      </c>
    </row>
    <row r="577" spans="2:15" ht="25.5">
      <c r="B577" s="6" t="s">
        <v>449</v>
      </c>
      <c r="C577" s="9" t="s">
        <v>282</v>
      </c>
      <c r="D577" s="4">
        <f t="shared" si="25"/>
        <v>5</v>
      </c>
      <c r="E577" s="4">
        <v>0</v>
      </c>
      <c r="F577" s="4">
        <v>0</v>
      </c>
      <c r="G577" s="4">
        <v>0</v>
      </c>
      <c r="H577" s="4">
        <v>5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19">
        <v>5448</v>
      </c>
    </row>
    <row r="578" spans="2:15" ht="12.75">
      <c r="B578" s="6" t="s">
        <v>64</v>
      </c>
      <c r="C578" s="9" t="s">
        <v>282</v>
      </c>
      <c r="D578" s="4">
        <f t="shared" si="25"/>
        <v>1</v>
      </c>
      <c r="E578" s="4">
        <v>0</v>
      </c>
      <c r="F578" s="4">
        <v>0</v>
      </c>
      <c r="G578" s="4">
        <v>0</v>
      </c>
      <c r="H578" s="4">
        <v>1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19">
        <v>5000</v>
      </c>
    </row>
    <row r="579" spans="2:15" ht="38.25">
      <c r="B579" s="6" t="s">
        <v>735</v>
      </c>
      <c r="C579" s="9" t="s">
        <v>282</v>
      </c>
      <c r="D579" s="4">
        <f t="shared" si="25"/>
        <v>4</v>
      </c>
      <c r="E579" s="4">
        <v>0</v>
      </c>
      <c r="F579" s="4">
        <v>4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19">
        <v>3723</v>
      </c>
    </row>
    <row r="580" spans="2:15" ht="12.75">
      <c r="B580" s="6" t="s">
        <v>688</v>
      </c>
      <c r="C580" s="9" t="s">
        <v>282</v>
      </c>
      <c r="D580" s="4">
        <f t="shared" si="25"/>
        <v>1</v>
      </c>
      <c r="E580" s="4">
        <v>0</v>
      </c>
      <c r="F580" s="4">
        <v>0</v>
      </c>
      <c r="G580" s="4">
        <v>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19">
        <v>4523</v>
      </c>
    </row>
    <row r="581" spans="2:15" ht="25.5">
      <c r="B581" s="6" t="s">
        <v>709</v>
      </c>
      <c r="C581" s="9" t="s">
        <v>282</v>
      </c>
      <c r="D581" s="4">
        <f t="shared" si="25"/>
        <v>2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2</v>
      </c>
      <c r="M581" s="4">
        <v>0</v>
      </c>
      <c r="N581" s="4">
        <v>0</v>
      </c>
      <c r="O581" s="19">
        <v>9500</v>
      </c>
    </row>
    <row r="582" spans="2:15" ht="25.5">
      <c r="B582" s="6" t="s">
        <v>532</v>
      </c>
      <c r="C582" s="9" t="s">
        <v>282</v>
      </c>
      <c r="D582" s="4">
        <f t="shared" si="25"/>
        <v>1</v>
      </c>
      <c r="E582" s="4">
        <v>0</v>
      </c>
      <c r="F582" s="4">
        <v>1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19">
        <v>3780</v>
      </c>
    </row>
    <row r="583" spans="2:15" ht="12.75">
      <c r="B583" s="6" t="s">
        <v>463</v>
      </c>
      <c r="C583" s="9" t="s">
        <v>282</v>
      </c>
      <c r="D583" s="4">
        <f t="shared" si="25"/>
        <v>13</v>
      </c>
      <c r="E583" s="4">
        <v>2</v>
      </c>
      <c r="F583" s="4">
        <v>4</v>
      </c>
      <c r="G583" s="4">
        <v>0</v>
      </c>
      <c r="H583" s="4">
        <v>1</v>
      </c>
      <c r="I583" s="4">
        <v>6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19">
        <v>4974.92</v>
      </c>
    </row>
    <row r="584" spans="2:15" ht="38.25">
      <c r="B584" s="6" t="s">
        <v>707</v>
      </c>
      <c r="C584" s="9" t="s">
        <v>282</v>
      </c>
      <c r="D584" s="4">
        <f t="shared" si="25"/>
        <v>3</v>
      </c>
      <c r="E584" s="4">
        <v>1</v>
      </c>
      <c r="F584" s="4">
        <v>2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19">
        <v>3891.67</v>
      </c>
    </row>
    <row r="585" spans="2:15" ht="25.5">
      <c r="B585" s="6" t="s">
        <v>510</v>
      </c>
      <c r="C585" s="9" t="s">
        <v>11</v>
      </c>
      <c r="D585" s="4">
        <f t="shared" si="25"/>
        <v>6</v>
      </c>
      <c r="E585" s="4">
        <v>0</v>
      </c>
      <c r="F585" s="4">
        <v>2</v>
      </c>
      <c r="G585" s="4">
        <v>3</v>
      </c>
      <c r="H585" s="4">
        <v>1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19">
        <v>4265</v>
      </c>
    </row>
    <row r="586" spans="2:15" ht="25.5">
      <c r="B586" s="6" t="s">
        <v>359</v>
      </c>
      <c r="C586" s="9" t="s">
        <v>11</v>
      </c>
      <c r="D586" s="4">
        <f t="shared" si="25"/>
        <v>4</v>
      </c>
      <c r="E586" s="4">
        <v>4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19">
        <v>3723</v>
      </c>
    </row>
    <row r="587" spans="2:15" ht="38.25">
      <c r="B587" s="6" t="s">
        <v>694</v>
      </c>
      <c r="C587" s="9" t="s">
        <v>11</v>
      </c>
      <c r="D587" s="4">
        <f t="shared" si="25"/>
        <v>1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19">
        <v>3723</v>
      </c>
    </row>
    <row r="588" spans="2:15" ht="12.75">
      <c r="B588" s="6" t="s">
        <v>80</v>
      </c>
      <c r="C588" s="9" t="s">
        <v>633</v>
      </c>
      <c r="D588" s="4">
        <f t="shared" si="25"/>
        <v>3</v>
      </c>
      <c r="E588" s="4">
        <v>0</v>
      </c>
      <c r="F588" s="4">
        <v>0</v>
      </c>
      <c r="G588" s="4">
        <v>1</v>
      </c>
      <c r="H588" s="4">
        <v>2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19">
        <v>4933.33</v>
      </c>
    </row>
    <row r="589" spans="2:15" ht="63.75">
      <c r="B589" s="6" t="s">
        <v>855</v>
      </c>
      <c r="C589" s="9" t="s">
        <v>633</v>
      </c>
      <c r="D589" s="4">
        <f t="shared" si="25"/>
        <v>1</v>
      </c>
      <c r="E589" s="4">
        <v>0</v>
      </c>
      <c r="F589" s="4">
        <v>0</v>
      </c>
      <c r="G589" s="4">
        <v>1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19">
        <v>4200</v>
      </c>
    </row>
    <row r="590" spans="2:15" ht="12.75">
      <c r="B590" s="6" t="s">
        <v>425</v>
      </c>
      <c r="C590" s="9" t="s">
        <v>767</v>
      </c>
      <c r="D590" s="4">
        <f t="shared" si="25"/>
        <v>11</v>
      </c>
      <c r="E590" s="4">
        <v>1</v>
      </c>
      <c r="F590" s="4">
        <v>0</v>
      </c>
      <c r="G590" s="4">
        <v>10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19">
        <v>4646.18</v>
      </c>
    </row>
    <row r="591" spans="2:15" ht="25.5">
      <c r="B591" s="6" t="s">
        <v>122</v>
      </c>
      <c r="C591" s="9" t="s">
        <v>767</v>
      </c>
      <c r="D591" s="4">
        <f t="shared" si="25"/>
        <v>1</v>
      </c>
      <c r="E591" s="4">
        <v>0</v>
      </c>
      <c r="F591" s="4">
        <v>1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19">
        <v>3800</v>
      </c>
    </row>
    <row r="592" spans="2:15" ht="38.25">
      <c r="B592" s="6" t="s">
        <v>275</v>
      </c>
      <c r="C592" s="9" t="s">
        <v>767</v>
      </c>
      <c r="D592" s="4">
        <f aca="true" t="shared" si="26" ref="D592:D655">SUM(E592:N592)</f>
        <v>7</v>
      </c>
      <c r="E592" s="4">
        <v>0</v>
      </c>
      <c r="F592" s="4">
        <v>0</v>
      </c>
      <c r="G592" s="4">
        <v>2</v>
      </c>
      <c r="H592" s="4">
        <v>5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19">
        <v>5136.29</v>
      </c>
    </row>
    <row r="593" spans="2:15" ht="12.75">
      <c r="B593" s="6" t="s">
        <v>355</v>
      </c>
      <c r="C593" s="9" t="s">
        <v>767</v>
      </c>
      <c r="D593" s="4">
        <f t="shared" si="26"/>
        <v>1</v>
      </c>
      <c r="E593" s="4">
        <v>0</v>
      </c>
      <c r="F593" s="4">
        <v>0</v>
      </c>
      <c r="G593" s="4">
        <v>1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19">
        <v>4977</v>
      </c>
    </row>
    <row r="594" spans="2:15" ht="25.5">
      <c r="B594" s="6" t="s">
        <v>380</v>
      </c>
      <c r="C594" s="9" t="s">
        <v>767</v>
      </c>
      <c r="D594" s="4">
        <f t="shared" si="26"/>
        <v>2</v>
      </c>
      <c r="E594" s="4">
        <v>1</v>
      </c>
      <c r="F594" s="4">
        <v>0</v>
      </c>
      <c r="G594" s="4">
        <v>0</v>
      </c>
      <c r="H594" s="4">
        <v>1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19">
        <v>4511.5</v>
      </c>
    </row>
    <row r="595" spans="2:15" ht="12.75">
      <c r="B595" s="6" t="s">
        <v>232</v>
      </c>
      <c r="C595" s="9" t="s">
        <v>767</v>
      </c>
      <c r="D595" s="4">
        <f t="shared" si="26"/>
        <v>3</v>
      </c>
      <c r="E595" s="4">
        <v>0</v>
      </c>
      <c r="F595" s="4">
        <v>0</v>
      </c>
      <c r="G595" s="4">
        <v>3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19">
        <v>4818</v>
      </c>
    </row>
    <row r="596" spans="2:15" ht="25.5">
      <c r="B596" s="6" t="s">
        <v>802</v>
      </c>
      <c r="C596" s="9" t="s">
        <v>767</v>
      </c>
      <c r="D596" s="4">
        <f t="shared" si="26"/>
        <v>1</v>
      </c>
      <c r="E596" s="4">
        <v>0</v>
      </c>
      <c r="F596" s="4">
        <v>0</v>
      </c>
      <c r="G596" s="4">
        <v>0</v>
      </c>
      <c r="H596" s="4">
        <v>0</v>
      </c>
      <c r="I596" s="4">
        <v>1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19">
        <v>6660</v>
      </c>
    </row>
    <row r="597" spans="2:15" ht="25.5">
      <c r="B597" s="6" t="s">
        <v>255</v>
      </c>
      <c r="C597" s="9" t="s">
        <v>227</v>
      </c>
      <c r="D597" s="4">
        <f t="shared" si="26"/>
        <v>2</v>
      </c>
      <c r="E597" s="4">
        <v>0</v>
      </c>
      <c r="F597" s="4">
        <v>1</v>
      </c>
      <c r="G597" s="4">
        <v>0</v>
      </c>
      <c r="H597" s="4">
        <v>0</v>
      </c>
      <c r="I597" s="4">
        <v>1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19">
        <v>4900</v>
      </c>
    </row>
    <row r="598" spans="2:15" ht="38.25">
      <c r="B598" s="6" t="s">
        <v>161</v>
      </c>
      <c r="C598" s="9" t="s">
        <v>227</v>
      </c>
      <c r="D598" s="4">
        <f t="shared" si="26"/>
        <v>1</v>
      </c>
      <c r="E598" s="4">
        <v>0</v>
      </c>
      <c r="F598" s="4">
        <v>0</v>
      </c>
      <c r="G598" s="4">
        <v>0</v>
      </c>
      <c r="H598" s="4">
        <v>1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19">
        <v>5000</v>
      </c>
    </row>
    <row r="599" spans="2:15" ht="12.75">
      <c r="B599" s="6" t="s">
        <v>795</v>
      </c>
      <c r="C599" s="9" t="s">
        <v>227</v>
      </c>
      <c r="D599" s="4">
        <f t="shared" si="26"/>
        <v>4</v>
      </c>
      <c r="E599" s="4">
        <v>0</v>
      </c>
      <c r="F599" s="4">
        <v>0</v>
      </c>
      <c r="G599" s="4">
        <v>0</v>
      </c>
      <c r="H599" s="4">
        <v>4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19">
        <v>5045</v>
      </c>
    </row>
    <row r="600" spans="2:15" ht="25.5">
      <c r="B600" s="6" t="s">
        <v>127</v>
      </c>
      <c r="C600" s="9" t="s">
        <v>209</v>
      </c>
      <c r="D600" s="4">
        <f t="shared" si="26"/>
        <v>3</v>
      </c>
      <c r="E600" s="4">
        <v>0</v>
      </c>
      <c r="F600" s="4">
        <v>0</v>
      </c>
      <c r="G600" s="4">
        <v>3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19">
        <v>4500</v>
      </c>
    </row>
    <row r="601" spans="2:15" ht="25.5">
      <c r="B601" s="6" t="s">
        <v>786</v>
      </c>
      <c r="C601" s="9" t="s">
        <v>681</v>
      </c>
      <c r="D601" s="4">
        <f t="shared" si="26"/>
        <v>1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0</v>
      </c>
      <c r="M601" s="4">
        <v>0</v>
      </c>
      <c r="N601" s="4">
        <v>0</v>
      </c>
      <c r="O601" s="19">
        <v>8000</v>
      </c>
    </row>
    <row r="602" spans="2:15" ht="12.75">
      <c r="B602" s="6" t="s">
        <v>264</v>
      </c>
      <c r="C602" s="9" t="s">
        <v>796</v>
      </c>
      <c r="D602" s="4">
        <f t="shared" si="26"/>
        <v>4</v>
      </c>
      <c r="E602" s="4">
        <v>0</v>
      </c>
      <c r="F602" s="4">
        <v>0</v>
      </c>
      <c r="G602" s="4">
        <v>4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19">
        <v>4226.5</v>
      </c>
    </row>
    <row r="603" spans="2:15" ht="12.75">
      <c r="B603" s="6" t="s">
        <v>424</v>
      </c>
      <c r="C603" s="9" t="s">
        <v>796</v>
      </c>
      <c r="D603" s="4">
        <f t="shared" si="26"/>
        <v>1</v>
      </c>
      <c r="E603" s="4">
        <v>1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19">
        <v>3723</v>
      </c>
    </row>
    <row r="604" spans="2:15" ht="25.5">
      <c r="B604" s="6" t="s">
        <v>159</v>
      </c>
      <c r="C604" s="9" t="s">
        <v>796</v>
      </c>
      <c r="D604" s="4">
        <f t="shared" si="26"/>
        <v>1</v>
      </c>
      <c r="E604" s="4">
        <v>0</v>
      </c>
      <c r="F604" s="4">
        <v>0</v>
      </c>
      <c r="G604" s="4">
        <v>0</v>
      </c>
      <c r="H604" s="4">
        <v>0</v>
      </c>
      <c r="I604" s="4">
        <v>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19">
        <v>6000</v>
      </c>
    </row>
    <row r="605" spans="2:15" ht="38.25">
      <c r="B605" s="6" t="s">
        <v>882</v>
      </c>
      <c r="C605" s="9" t="s">
        <v>796</v>
      </c>
      <c r="D605" s="4">
        <f t="shared" si="26"/>
        <v>1</v>
      </c>
      <c r="E605" s="4">
        <v>0</v>
      </c>
      <c r="F605" s="4">
        <v>0</v>
      </c>
      <c r="G605" s="4">
        <v>1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19">
        <v>4500</v>
      </c>
    </row>
    <row r="606" spans="2:15" ht="12.75">
      <c r="B606" s="6" t="s">
        <v>642</v>
      </c>
      <c r="C606" s="9" t="s">
        <v>796</v>
      </c>
      <c r="D606" s="4">
        <f t="shared" si="26"/>
        <v>3</v>
      </c>
      <c r="E606" s="4">
        <v>0</v>
      </c>
      <c r="F606" s="4">
        <v>2</v>
      </c>
      <c r="G606" s="4">
        <v>0</v>
      </c>
      <c r="H606" s="4">
        <v>1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19">
        <v>4376.67</v>
      </c>
    </row>
    <row r="607" spans="2:15" ht="12.75">
      <c r="B607" s="6" t="s">
        <v>206</v>
      </c>
      <c r="C607" s="9" t="s">
        <v>796</v>
      </c>
      <c r="D607" s="4">
        <f t="shared" si="26"/>
        <v>1</v>
      </c>
      <c r="E607" s="4">
        <v>1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19">
        <v>3723</v>
      </c>
    </row>
    <row r="608" spans="2:15" ht="12.75">
      <c r="B608" s="6" t="s">
        <v>792</v>
      </c>
      <c r="C608" s="9" t="s">
        <v>19</v>
      </c>
      <c r="D608" s="4">
        <f t="shared" si="26"/>
        <v>1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0</v>
      </c>
      <c r="L608" s="4">
        <v>0</v>
      </c>
      <c r="M608" s="4">
        <v>0</v>
      </c>
      <c r="N608" s="4">
        <v>0</v>
      </c>
      <c r="O608" s="19">
        <v>7110</v>
      </c>
    </row>
    <row r="609" spans="2:15" ht="12.75">
      <c r="B609" s="6" t="s">
        <v>695</v>
      </c>
      <c r="C609" s="9" t="s">
        <v>19</v>
      </c>
      <c r="D609" s="4">
        <f t="shared" si="26"/>
        <v>1</v>
      </c>
      <c r="E609" s="4">
        <v>0</v>
      </c>
      <c r="F609" s="4">
        <v>0</v>
      </c>
      <c r="G609" s="4">
        <v>0</v>
      </c>
      <c r="H609" s="4">
        <v>0</v>
      </c>
      <c r="I609" s="4">
        <v>1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19">
        <v>6250</v>
      </c>
    </row>
    <row r="610" spans="2:15" ht="25.5">
      <c r="B610" s="6" t="s">
        <v>250</v>
      </c>
      <c r="C610" s="9" t="s">
        <v>19</v>
      </c>
      <c r="D610" s="4">
        <f t="shared" si="26"/>
        <v>1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1</v>
      </c>
      <c r="N610" s="4">
        <v>0</v>
      </c>
      <c r="O610" s="19">
        <v>11514.71</v>
      </c>
    </row>
    <row r="611" spans="2:15" ht="25.5">
      <c r="B611" s="6" t="s">
        <v>252</v>
      </c>
      <c r="C611" s="9" t="s">
        <v>19</v>
      </c>
      <c r="D611" s="4">
        <f t="shared" si="26"/>
        <v>2</v>
      </c>
      <c r="E611" s="4">
        <v>0</v>
      </c>
      <c r="F611" s="4">
        <v>0</v>
      </c>
      <c r="G611" s="4">
        <v>0</v>
      </c>
      <c r="H611" s="4">
        <v>1</v>
      </c>
      <c r="I611" s="4">
        <v>0</v>
      </c>
      <c r="J611" s="4">
        <v>0</v>
      </c>
      <c r="K611" s="4">
        <v>0</v>
      </c>
      <c r="L611" s="4">
        <v>0</v>
      </c>
      <c r="M611" s="4">
        <v>1</v>
      </c>
      <c r="N611" s="4">
        <v>0</v>
      </c>
      <c r="O611" s="19">
        <v>8137</v>
      </c>
    </row>
    <row r="612" spans="2:15" ht="12.75">
      <c r="B612" s="6" t="s">
        <v>179</v>
      </c>
      <c r="C612" s="9" t="s">
        <v>19</v>
      </c>
      <c r="D612" s="4">
        <f t="shared" si="26"/>
        <v>1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1</v>
      </c>
      <c r="N612" s="4">
        <v>0</v>
      </c>
      <c r="O612" s="19">
        <v>11647</v>
      </c>
    </row>
    <row r="613" spans="2:15" ht="12.75">
      <c r="B613" s="6" t="s">
        <v>112</v>
      </c>
      <c r="C613" s="9" t="s">
        <v>128</v>
      </c>
      <c r="D613" s="4">
        <f t="shared" si="26"/>
        <v>5</v>
      </c>
      <c r="E613" s="4">
        <v>0</v>
      </c>
      <c r="F613" s="4">
        <v>0</v>
      </c>
      <c r="G613" s="4">
        <v>5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19">
        <v>4788</v>
      </c>
    </row>
    <row r="614" spans="2:15" ht="12.75">
      <c r="B614" s="6" t="s">
        <v>79</v>
      </c>
      <c r="C614" s="9" t="s">
        <v>128</v>
      </c>
      <c r="D614" s="4">
        <f t="shared" si="26"/>
        <v>3</v>
      </c>
      <c r="E614" s="4">
        <v>1</v>
      </c>
      <c r="F614" s="4">
        <v>0</v>
      </c>
      <c r="G614" s="4">
        <v>2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19">
        <v>4237</v>
      </c>
    </row>
    <row r="615" spans="2:15" ht="12.75">
      <c r="B615" s="6" t="s">
        <v>835</v>
      </c>
      <c r="C615" s="9" t="s">
        <v>128</v>
      </c>
      <c r="D615" s="4">
        <f t="shared" si="26"/>
        <v>3</v>
      </c>
      <c r="E615" s="4">
        <v>0</v>
      </c>
      <c r="F615" s="4">
        <v>0</v>
      </c>
      <c r="G615" s="4">
        <v>3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19">
        <v>4070</v>
      </c>
    </row>
    <row r="616" spans="2:15" ht="25.5">
      <c r="B616" s="6" t="s">
        <v>272</v>
      </c>
      <c r="C616" s="9" t="s">
        <v>690</v>
      </c>
      <c r="D616" s="4">
        <f t="shared" si="26"/>
        <v>177</v>
      </c>
      <c r="E616" s="4">
        <v>30</v>
      </c>
      <c r="F616" s="4">
        <v>6</v>
      </c>
      <c r="G616" s="4">
        <v>35</v>
      </c>
      <c r="H616" s="4">
        <v>16</v>
      </c>
      <c r="I616" s="4">
        <v>24</v>
      </c>
      <c r="J616" s="4">
        <v>14</v>
      </c>
      <c r="K616" s="4">
        <v>13</v>
      </c>
      <c r="L616" s="4">
        <v>6</v>
      </c>
      <c r="M616" s="4">
        <v>33</v>
      </c>
      <c r="N616" s="4">
        <v>0</v>
      </c>
      <c r="O616" s="19">
        <v>6331.88</v>
      </c>
    </row>
    <row r="617" spans="2:15" ht="12.75">
      <c r="B617" s="6" t="s">
        <v>649</v>
      </c>
      <c r="C617" s="9" t="s">
        <v>104</v>
      </c>
      <c r="D617" s="4">
        <f t="shared" si="26"/>
        <v>1</v>
      </c>
      <c r="E617" s="4">
        <v>0</v>
      </c>
      <c r="F617" s="4">
        <v>0</v>
      </c>
      <c r="G617" s="4">
        <v>0</v>
      </c>
      <c r="H617" s="4">
        <v>1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19">
        <v>5000</v>
      </c>
    </row>
    <row r="618" spans="2:15" ht="12.75">
      <c r="B618" s="6" t="s">
        <v>448</v>
      </c>
      <c r="C618" s="9" t="s">
        <v>104</v>
      </c>
      <c r="D618" s="4">
        <f t="shared" si="26"/>
        <v>21</v>
      </c>
      <c r="E618" s="4">
        <v>8</v>
      </c>
      <c r="F618" s="4">
        <v>2</v>
      </c>
      <c r="G618" s="4">
        <v>1</v>
      </c>
      <c r="H618" s="4">
        <v>2</v>
      </c>
      <c r="I618" s="4">
        <v>1</v>
      </c>
      <c r="J618" s="4">
        <v>1</v>
      </c>
      <c r="K618" s="4">
        <v>1</v>
      </c>
      <c r="L618" s="4">
        <v>0</v>
      </c>
      <c r="M618" s="4">
        <v>5</v>
      </c>
      <c r="N618" s="4">
        <v>0</v>
      </c>
      <c r="O618" s="19">
        <v>6464.53</v>
      </c>
    </row>
    <row r="619" spans="2:15" ht="51">
      <c r="B619" s="6" t="s">
        <v>217</v>
      </c>
      <c r="C619" s="9" t="s">
        <v>104</v>
      </c>
      <c r="D619" s="4">
        <f t="shared" si="26"/>
        <v>24</v>
      </c>
      <c r="E619" s="4">
        <v>1</v>
      </c>
      <c r="F619" s="4">
        <v>3</v>
      </c>
      <c r="G619" s="4">
        <v>3</v>
      </c>
      <c r="H619" s="4">
        <v>5</v>
      </c>
      <c r="I619" s="4">
        <v>3</v>
      </c>
      <c r="J619" s="4">
        <v>1</v>
      </c>
      <c r="K619" s="4">
        <v>4</v>
      </c>
      <c r="L619" s="4">
        <v>0</v>
      </c>
      <c r="M619" s="4">
        <v>4</v>
      </c>
      <c r="N619" s="4">
        <v>0</v>
      </c>
      <c r="O619" s="19">
        <v>6261.37</v>
      </c>
    </row>
    <row r="620" spans="2:15" ht="12.75">
      <c r="B620" s="6" t="s">
        <v>560</v>
      </c>
      <c r="C620" s="9" t="s">
        <v>740</v>
      </c>
      <c r="D620" s="4">
        <f t="shared" si="26"/>
        <v>1</v>
      </c>
      <c r="E620" s="4">
        <v>0</v>
      </c>
      <c r="F620" s="4">
        <v>0</v>
      </c>
      <c r="G620" s="4">
        <v>1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19">
        <v>4000</v>
      </c>
    </row>
    <row r="621" spans="2:15" ht="25.5">
      <c r="B621" s="6" t="s">
        <v>294</v>
      </c>
      <c r="C621" s="9" t="s">
        <v>740</v>
      </c>
      <c r="D621" s="4">
        <f t="shared" si="26"/>
        <v>7</v>
      </c>
      <c r="E621" s="4">
        <v>0</v>
      </c>
      <c r="F621" s="4">
        <v>0</v>
      </c>
      <c r="G621" s="4">
        <v>1</v>
      </c>
      <c r="H621" s="4">
        <v>1</v>
      </c>
      <c r="I621" s="4">
        <v>4</v>
      </c>
      <c r="J621" s="4">
        <v>0</v>
      </c>
      <c r="K621" s="4">
        <v>1</v>
      </c>
      <c r="L621" s="4">
        <v>0</v>
      </c>
      <c r="M621" s="4">
        <v>0</v>
      </c>
      <c r="N621" s="4">
        <v>0</v>
      </c>
      <c r="O621" s="19">
        <v>6557.14</v>
      </c>
    </row>
    <row r="622" spans="2:15" ht="12.75">
      <c r="B622" s="6" t="s">
        <v>54</v>
      </c>
      <c r="C622" s="9" t="s">
        <v>740</v>
      </c>
      <c r="D622" s="4">
        <f t="shared" si="26"/>
        <v>19</v>
      </c>
      <c r="E622" s="4">
        <v>1</v>
      </c>
      <c r="F622" s="4">
        <v>0</v>
      </c>
      <c r="G622" s="4">
        <v>4</v>
      </c>
      <c r="H622" s="4">
        <v>1</v>
      </c>
      <c r="I622" s="4">
        <v>2</v>
      </c>
      <c r="J622" s="4">
        <v>7</v>
      </c>
      <c r="K622" s="4">
        <v>0</v>
      </c>
      <c r="L622" s="4">
        <v>0</v>
      </c>
      <c r="M622" s="4">
        <v>4</v>
      </c>
      <c r="N622" s="4">
        <v>0</v>
      </c>
      <c r="O622" s="19">
        <v>6726.2</v>
      </c>
    </row>
    <row r="623" spans="2:15" ht="25.5">
      <c r="B623" s="6" t="s">
        <v>912</v>
      </c>
      <c r="C623" s="9" t="s">
        <v>740</v>
      </c>
      <c r="D623" s="4">
        <f t="shared" si="26"/>
        <v>1</v>
      </c>
      <c r="E623" s="4">
        <v>0</v>
      </c>
      <c r="F623" s="4">
        <v>0</v>
      </c>
      <c r="G623" s="4">
        <v>0</v>
      </c>
      <c r="H623" s="4">
        <v>1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19">
        <v>5388</v>
      </c>
    </row>
    <row r="624" spans="2:15" ht="25.5">
      <c r="B624" s="6" t="s">
        <v>238</v>
      </c>
      <c r="C624" s="9" t="s">
        <v>740</v>
      </c>
      <c r="D624" s="4">
        <f t="shared" si="26"/>
        <v>4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4</v>
      </c>
      <c r="N624" s="4">
        <v>0</v>
      </c>
      <c r="O624" s="19">
        <v>12450</v>
      </c>
    </row>
    <row r="625" spans="2:15" ht="25.5">
      <c r="B625" s="6" t="s">
        <v>327</v>
      </c>
      <c r="C625" s="9" t="s">
        <v>740</v>
      </c>
      <c r="D625" s="4">
        <f t="shared" si="26"/>
        <v>13</v>
      </c>
      <c r="E625" s="4">
        <v>1</v>
      </c>
      <c r="F625" s="4">
        <v>1</v>
      </c>
      <c r="G625" s="4">
        <v>2</v>
      </c>
      <c r="H625" s="4">
        <v>1</v>
      </c>
      <c r="I625" s="4">
        <v>0</v>
      </c>
      <c r="J625" s="4">
        <v>2</v>
      </c>
      <c r="K625" s="4">
        <v>0</v>
      </c>
      <c r="L625" s="4">
        <v>3</v>
      </c>
      <c r="M625" s="4">
        <v>3</v>
      </c>
      <c r="N625" s="4">
        <v>0</v>
      </c>
      <c r="O625" s="19">
        <v>7530.08</v>
      </c>
    </row>
    <row r="626" spans="2:15" ht="12.75">
      <c r="B626" s="6" t="s">
        <v>316</v>
      </c>
      <c r="C626" s="9" t="s">
        <v>740</v>
      </c>
      <c r="D626" s="4">
        <f t="shared" si="26"/>
        <v>2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1</v>
      </c>
      <c r="K626" s="4">
        <v>0</v>
      </c>
      <c r="L626" s="4">
        <v>0</v>
      </c>
      <c r="M626" s="4">
        <v>1</v>
      </c>
      <c r="N626" s="4">
        <v>0</v>
      </c>
      <c r="O626" s="19">
        <v>9222.5</v>
      </c>
    </row>
    <row r="627" spans="2:15" ht="25.5">
      <c r="B627" s="6" t="s">
        <v>793</v>
      </c>
      <c r="C627" s="9" t="s">
        <v>740</v>
      </c>
      <c r="D627" s="4">
        <f t="shared" si="26"/>
        <v>1</v>
      </c>
      <c r="E627" s="4">
        <v>0</v>
      </c>
      <c r="F627" s="4">
        <v>0</v>
      </c>
      <c r="G627" s="4">
        <v>1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19">
        <v>4500</v>
      </c>
    </row>
    <row r="628" spans="2:15" ht="12.75">
      <c r="B628" s="6" t="s">
        <v>402</v>
      </c>
      <c r="C628" s="9" t="s">
        <v>740</v>
      </c>
      <c r="D628" s="4">
        <f t="shared" si="26"/>
        <v>2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2</v>
      </c>
      <c r="N628" s="4">
        <v>0</v>
      </c>
      <c r="O628" s="19">
        <v>13100</v>
      </c>
    </row>
    <row r="629" spans="2:15" ht="12.75">
      <c r="B629" s="6" t="s">
        <v>169</v>
      </c>
      <c r="C629" s="9" t="s">
        <v>457</v>
      </c>
      <c r="D629" s="4">
        <f t="shared" si="26"/>
        <v>14</v>
      </c>
      <c r="E629" s="4">
        <v>2</v>
      </c>
      <c r="F629" s="4">
        <v>0</v>
      </c>
      <c r="G629" s="4">
        <v>4</v>
      </c>
      <c r="H629" s="4">
        <v>2</v>
      </c>
      <c r="I629" s="4">
        <v>5</v>
      </c>
      <c r="J629" s="4">
        <v>1</v>
      </c>
      <c r="K629" s="4">
        <v>0</v>
      </c>
      <c r="L629" s="4">
        <v>0</v>
      </c>
      <c r="M629" s="4">
        <v>0</v>
      </c>
      <c r="N629" s="4">
        <v>0</v>
      </c>
      <c r="O629" s="19">
        <v>5180.86</v>
      </c>
    </row>
    <row r="630" spans="2:15" ht="25.5">
      <c r="B630" s="6" t="s">
        <v>383</v>
      </c>
      <c r="C630" s="9" t="s">
        <v>457</v>
      </c>
      <c r="D630" s="4">
        <f t="shared" si="26"/>
        <v>3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3</v>
      </c>
      <c r="L630" s="4">
        <v>0</v>
      </c>
      <c r="M630" s="4">
        <v>0</v>
      </c>
      <c r="N630" s="4">
        <v>0</v>
      </c>
      <c r="O630" s="19">
        <v>8800</v>
      </c>
    </row>
    <row r="631" spans="2:15" ht="25.5">
      <c r="B631" s="6" t="s">
        <v>672</v>
      </c>
      <c r="C631" s="9" t="s">
        <v>457</v>
      </c>
      <c r="D631" s="4">
        <f t="shared" si="26"/>
        <v>15</v>
      </c>
      <c r="E631" s="4">
        <v>1</v>
      </c>
      <c r="F631" s="4">
        <v>1</v>
      </c>
      <c r="G631" s="4">
        <v>9</v>
      </c>
      <c r="H631" s="4">
        <v>2</v>
      </c>
      <c r="I631" s="4">
        <v>0</v>
      </c>
      <c r="J631" s="4">
        <v>2</v>
      </c>
      <c r="K631" s="4">
        <v>0</v>
      </c>
      <c r="L631" s="4">
        <v>0</v>
      </c>
      <c r="M631" s="4">
        <v>0</v>
      </c>
      <c r="N631" s="4">
        <v>0</v>
      </c>
      <c r="O631" s="19">
        <v>4620.2</v>
      </c>
    </row>
    <row r="632" spans="2:15" ht="25.5">
      <c r="B632" s="6" t="s">
        <v>808</v>
      </c>
      <c r="C632" s="9" t="s">
        <v>457</v>
      </c>
      <c r="D632" s="4">
        <f t="shared" si="26"/>
        <v>1</v>
      </c>
      <c r="E632" s="4">
        <v>0</v>
      </c>
      <c r="F632" s="4">
        <v>0</v>
      </c>
      <c r="G632" s="4">
        <v>0</v>
      </c>
      <c r="H632" s="4">
        <v>0</v>
      </c>
      <c r="I632" s="4">
        <v>1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19">
        <v>6708</v>
      </c>
    </row>
    <row r="633" spans="2:15" ht="12.75">
      <c r="B633" s="6" t="s">
        <v>552</v>
      </c>
      <c r="C633" s="9" t="s">
        <v>578</v>
      </c>
      <c r="D633" s="4">
        <f t="shared" si="26"/>
        <v>4</v>
      </c>
      <c r="E633" s="4">
        <v>0</v>
      </c>
      <c r="F633" s="4">
        <v>0</v>
      </c>
      <c r="G633" s="4">
        <v>1</v>
      </c>
      <c r="H633" s="4">
        <v>0</v>
      </c>
      <c r="I633" s="4">
        <v>3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19">
        <v>5775</v>
      </c>
    </row>
    <row r="634" spans="2:15" ht="12.75">
      <c r="B634" s="6" t="s">
        <v>185</v>
      </c>
      <c r="C634" s="9" t="s">
        <v>578</v>
      </c>
      <c r="D634" s="4">
        <f t="shared" si="26"/>
        <v>17</v>
      </c>
      <c r="E634" s="4">
        <v>0</v>
      </c>
      <c r="F634" s="4">
        <v>4</v>
      </c>
      <c r="G634" s="4">
        <v>6</v>
      </c>
      <c r="H634" s="4">
        <v>4</v>
      </c>
      <c r="I634" s="4">
        <v>0</v>
      </c>
      <c r="J634" s="4">
        <v>1</v>
      </c>
      <c r="K634" s="4">
        <v>0</v>
      </c>
      <c r="L634" s="4">
        <v>2</v>
      </c>
      <c r="M634" s="4">
        <v>0</v>
      </c>
      <c r="N634" s="4">
        <v>0</v>
      </c>
      <c r="O634" s="19">
        <v>5145.76</v>
      </c>
    </row>
    <row r="635" spans="2:15" ht="12.75">
      <c r="B635" s="6" t="s">
        <v>389</v>
      </c>
      <c r="C635" s="9" t="s">
        <v>31</v>
      </c>
      <c r="D635" s="4">
        <f t="shared" si="26"/>
        <v>2</v>
      </c>
      <c r="E635" s="4">
        <v>0</v>
      </c>
      <c r="F635" s="4">
        <v>0</v>
      </c>
      <c r="G635" s="4">
        <v>2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19">
        <v>4200</v>
      </c>
    </row>
    <row r="636" spans="2:20" ht="15" customHeight="1">
      <c r="B636" s="10" t="s">
        <v>66</v>
      </c>
      <c r="C636" s="22"/>
      <c r="D636" s="23">
        <f t="shared" si="26"/>
        <v>992</v>
      </c>
      <c r="E636" s="23">
        <f aca="true" t="shared" si="27" ref="E636:N636">SUM(E470:E635)</f>
        <v>201</v>
      </c>
      <c r="F636" s="23">
        <f t="shared" si="27"/>
        <v>83</v>
      </c>
      <c r="G636" s="23">
        <f t="shared" si="27"/>
        <v>182</v>
      </c>
      <c r="H636" s="23">
        <f t="shared" si="27"/>
        <v>137</v>
      </c>
      <c r="I636" s="23">
        <f t="shared" si="27"/>
        <v>109</v>
      </c>
      <c r="J636" s="23">
        <f t="shared" si="27"/>
        <v>59</v>
      </c>
      <c r="K636" s="23">
        <f t="shared" si="27"/>
        <v>40</v>
      </c>
      <c r="L636" s="23">
        <f t="shared" si="27"/>
        <v>31</v>
      </c>
      <c r="M636" s="23">
        <f t="shared" si="27"/>
        <v>95</v>
      </c>
      <c r="N636" s="23">
        <f t="shared" si="27"/>
        <v>55</v>
      </c>
      <c r="O636" s="20">
        <f>IF(D636=0,0,SUMPRODUCT(D470:D635,O470:O635)/D636)</f>
        <v>6405.617651209677</v>
      </c>
      <c r="P636" s="13">
        <f>SUM(P470:P635)</f>
        <v>0</v>
      </c>
      <c r="Q636" s="13"/>
      <c r="R636" s="13"/>
      <c r="S636" s="13"/>
      <c r="T636" s="13"/>
    </row>
    <row r="637" spans="2:15" ht="12.75">
      <c r="B637" s="6" t="s">
        <v>438</v>
      </c>
      <c r="C637" s="9" t="s">
        <v>536</v>
      </c>
      <c r="D637" s="4">
        <f t="shared" si="26"/>
        <v>1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19">
        <v>3723</v>
      </c>
    </row>
    <row r="638" spans="2:15" ht="12.75">
      <c r="B638" s="6" t="s">
        <v>678</v>
      </c>
      <c r="C638" s="9" t="s">
        <v>536</v>
      </c>
      <c r="D638" s="4">
        <f t="shared" si="26"/>
        <v>11</v>
      </c>
      <c r="E638" s="4">
        <v>4</v>
      </c>
      <c r="F638" s="4">
        <v>3</v>
      </c>
      <c r="G638" s="4">
        <v>4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19">
        <v>3951.27</v>
      </c>
    </row>
    <row r="639" spans="2:15" ht="12.75">
      <c r="B639" s="6" t="s">
        <v>313</v>
      </c>
      <c r="C639" s="9" t="s">
        <v>536</v>
      </c>
      <c r="D639" s="4">
        <f t="shared" si="26"/>
        <v>10</v>
      </c>
      <c r="E639" s="4">
        <v>4</v>
      </c>
      <c r="F639" s="4">
        <v>4</v>
      </c>
      <c r="G639" s="4">
        <v>2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19">
        <v>3839.2</v>
      </c>
    </row>
    <row r="640" spans="2:15" ht="25.5">
      <c r="B640" s="6" t="s">
        <v>699</v>
      </c>
      <c r="C640" s="9" t="s">
        <v>536</v>
      </c>
      <c r="D640" s="4">
        <f t="shared" si="26"/>
        <v>13</v>
      </c>
      <c r="E640" s="4">
        <v>4</v>
      </c>
      <c r="F640" s="4">
        <v>0</v>
      </c>
      <c r="G640" s="4">
        <v>4</v>
      </c>
      <c r="H640" s="4">
        <v>0</v>
      </c>
      <c r="I640" s="4">
        <v>0</v>
      </c>
      <c r="J640" s="4">
        <v>0</v>
      </c>
      <c r="K640" s="4">
        <v>5</v>
      </c>
      <c r="L640" s="4">
        <v>0</v>
      </c>
      <c r="M640" s="4">
        <v>0</v>
      </c>
      <c r="N640" s="4">
        <v>0</v>
      </c>
      <c r="O640" s="19">
        <v>5291.69</v>
      </c>
    </row>
    <row r="641" spans="2:15" ht="25.5">
      <c r="B641" s="6" t="s">
        <v>143</v>
      </c>
      <c r="C641" s="9" t="s">
        <v>536</v>
      </c>
      <c r="D641" s="4">
        <f t="shared" si="26"/>
        <v>62</v>
      </c>
      <c r="E641" s="4">
        <v>44</v>
      </c>
      <c r="F641" s="4">
        <v>12</v>
      </c>
      <c r="G641" s="4">
        <v>4</v>
      </c>
      <c r="H641" s="4">
        <v>2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19">
        <v>3571.47</v>
      </c>
    </row>
    <row r="642" spans="2:15" ht="12.75">
      <c r="B642" s="6" t="s">
        <v>314</v>
      </c>
      <c r="C642" s="9" t="s">
        <v>283</v>
      </c>
      <c r="D642" s="4">
        <f t="shared" si="26"/>
        <v>1</v>
      </c>
      <c r="E642" s="4">
        <v>0</v>
      </c>
      <c r="F642" s="4">
        <v>1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19">
        <v>3800</v>
      </c>
    </row>
    <row r="643" spans="2:15" ht="12.75">
      <c r="B643" s="6" t="s">
        <v>616</v>
      </c>
      <c r="C643" s="9" t="s">
        <v>858</v>
      </c>
      <c r="D643" s="4">
        <f t="shared" si="26"/>
        <v>1</v>
      </c>
      <c r="E643" s="4">
        <v>1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19">
        <v>3723</v>
      </c>
    </row>
    <row r="644" spans="2:15" ht="12.75">
      <c r="B644" s="6" t="s">
        <v>646</v>
      </c>
      <c r="C644" s="9" t="s">
        <v>582</v>
      </c>
      <c r="D644" s="4">
        <f t="shared" si="26"/>
        <v>4</v>
      </c>
      <c r="E644" s="4">
        <v>0</v>
      </c>
      <c r="F644" s="4">
        <v>0</v>
      </c>
      <c r="G644" s="4">
        <v>1</v>
      </c>
      <c r="H644" s="4">
        <v>3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19">
        <v>4957.5</v>
      </c>
    </row>
    <row r="645" spans="2:15" ht="25.5">
      <c r="B645" s="6" t="s">
        <v>273</v>
      </c>
      <c r="C645" s="9" t="s">
        <v>582</v>
      </c>
      <c r="D645" s="4">
        <f t="shared" si="26"/>
        <v>16</v>
      </c>
      <c r="E645" s="4">
        <v>1</v>
      </c>
      <c r="F645" s="4">
        <v>0</v>
      </c>
      <c r="G645" s="4">
        <v>1</v>
      </c>
      <c r="H645" s="4">
        <v>0</v>
      </c>
      <c r="I645" s="4">
        <v>0</v>
      </c>
      <c r="J645" s="4">
        <v>12</v>
      </c>
      <c r="K645" s="4">
        <v>0</v>
      </c>
      <c r="L645" s="4">
        <v>2</v>
      </c>
      <c r="M645" s="4">
        <v>0</v>
      </c>
      <c r="N645" s="4">
        <v>0</v>
      </c>
      <c r="O645" s="19">
        <v>7007.69</v>
      </c>
    </row>
    <row r="646" spans="2:15" ht="12.75">
      <c r="B646" s="6" t="s">
        <v>201</v>
      </c>
      <c r="C646" s="9" t="s">
        <v>503</v>
      </c>
      <c r="D646" s="4">
        <f t="shared" si="26"/>
        <v>3</v>
      </c>
      <c r="E646" s="4">
        <v>3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19">
        <v>980</v>
      </c>
    </row>
    <row r="647" spans="2:15" ht="12.75">
      <c r="B647" s="6" t="s">
        <v>653</v>
      </c>
      <c r="C647" s="9" t="s">
        <v>615</v>
      </c>
      <c r="D647" s="4">
        <f t="shared" si="26"/>
        <v>1</v>
      </c>
      <c r="E647" s="4">
        <v>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19">
        <v>3723</v>
      </c>
    </row>
    <row r="648" spans="2:15" ht="12.75">
      <c r="B648" s="6" t="s">
        <v>299</v>
      </c>
      <c r="C648" s="9" t="s">
        <v>615</v>
      </c>
      <c r="D648" s="4">
        <f t="shared" si="26"/>
        <v>19</v>
      </c>
      <c r="E648" s="4">
        <v>14</v>
      </c>
      <c r="F648" s="4">
        <v>3</v>
      </c>
      <c r="G648" s="4">
        <v>1</v>
      </c>
      <c r="H648" s="4">
        <v>1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19">
        <v>3731.74</v>
      </c>
    </row>
    <row r="649" spans="2:15" ht="12.75">
      <c r="B649" s="6" t="s">
        <v>249</v>
      </c>
      <c r="C649" s="9" t="s">
        <v>615</v>
      </c>
      <c r="D649" s="4">
        <f t="shared" si="26"/>
        <v>1</v>
      </c>
      <c r="E649" s="4">
        <v>0</v>
      </c>
      <c r="F649" s="4">
        <v>1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19">
        <v>3988</v>
      </c>
    </row>
    <row r="650" spans="2:15" ht="12.75">
      <c r="B650" s="6" t="s">
        <v>621</v>
      </c>
      <c r="C650" s="9" t="s">
        <v>363</v>
      </c>
      <c r="D650" s="4">
        <f t="shared" si="26"/>
        <v>1</v>
      </c>
      <c r="E650" s="4">
        <v>0</v>
      </c>
      <c r="F650" s="4">
        <v>0</v>
      </c>
      <c r="G650" s="4">
        <v>0</v>
      </c>
      <c r="H650" s="4">
        <v>1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19">
        <v>5000</v>
      </c>
    </row>
    <row r="651" spans="2:15" ht="12.75">
      <c r="B651" s="6" t="s">
        <v>489</v>
      </c>
      <c r="C651" s="9" t="s">
        <v>545</v>
      </c>
      <c r="D651" s="4">
        <f t="shared" si="26"/>
        <v>11</v>
      </c>
      <c r="E651" s="4">
        <v>9</v>
      </c>
      <c r="F651" s="4">
        <v>2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19">
        <v>3727.91</v>
      </c>
    </row>
    <row r="652" spans="2:15" ht="12.75">
      <c r="B652" s="6" t="s">
        <v>528</v>
      </c>
      <c r="C652" s="9" t="s">
        <v>292</v>
      </c>
      <c r="D652" s="4">
        <f t="shared" si="26"/>
        <v>35</v>
      </c>
      <c r="E652" s="4">
        <v>29</v>
      </c>
      <c r="F652" s="4">
        <v>5</v>
      </c>
      <c r="G652" s="4">
        <v>1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19">
        <v>3688.4</v>
      </c>
    </row>
    <row r="653" spans="2:15" ht="12.75">
      <c r="B653" s="6" t="s">
        <v>34</v>
      </c>
      <c r="C653" s="9" t="s">
        <v>292</v>
      </c>
      <c r="D653" s="4">
        <f t="shared" si="26"/>
        <v>18</v>
      </c>
      <c r="E653" s="4">
        <v>9</v>
      </c>
      <c r="F653" s="4">
        <v>1</v>
      </c>
      <c r="G653" s="4">
        <v>3</v>
      </c>
      <c r="H653" s="4">
        <v>1</v>
      </c>
      <c r="I653" s="4">
        <v>0</v>
      </c>
      <c r="J653" s="4">
        <v>4</v>
      </c>
      <c r="K653" s="4">
        <v>0</v>
      </c>
      <c r="L653" s="4">
        <v>0</v>
      </c>
      <c r="M653" s="4">
        <v>0</v>
      </c>
      <c r="N653" s="4">
        <v>0</v>
      </c>
      <c r="O653" s="19">
        <v>4611.5</v>
      </c>
    </row>
    <row r="654" spans="2:15" ht="25.5">
      <c r="B654" s="6" t="s">
        <v>725</v>
      </c>
      <c r="C654" s="9" t="s">
        <v>156</v>
      </c>
      <c r="D654" s="4">
        <f t="shared" si="26"/>
        <v>1</v>
      </c>
      <c r="E654" s="4">
        <v>0</v>
      </c>
      <c r="F654" s="4">
        <v>0</v>
      </c>
      <c r="G654" s="4">
        <v>0</v>
      </c>
      <c r="H654" s="4">
        <v>0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19">
        <v>6200</v>
      </c>
    </row>
    <row r="655" spans="2:15" ht="25.5">
      <c r="B655" s="6" t="s">
        <v>137</v>
      </c>
      <c r="C655" s="9" t="s">
        <v>156</v>
      </c>
      <c r="D655" s="4">
        <f t="shared" si="26"/>
        <v>1</v>
      </c>
      <c r="E655" s="4">
        <v>1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19">
        <v>3723</v>
      </c>
    </row>
    <row r="656" spans="2:15" ht="12.75">
      <c r="B656" s="6" t="s">
        <v>180</v>
      </c>
      <c r="C656" s="9" t="s">
        <v>836</v>
      </c>
      <c r="D656" s="4">
        <f aca="true" t="shared" si="28" ref="D656:D668">SUM(E656:N656)</f>
        <v>2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2</v>
      </c>
      <c r="K656" s="4">
        <v>0</v>
      </c>
      <c r="L656" s="4">
        <v>0</v>
      </c>
      <c r="M656" s="4">
        <v>0</v>
      </c>
      <c r="N656" s="4">
        <v>0</v>
      </c>
      <c r="O656" s="19">
        <v>7000</v>
      </c>
    </row>
    <row r="657" spans="2:15" ht="25.5">
      <c r="B657" s="6" t="s">
        <v>773</v>
      </c>
      <c r="C657" s="9" t="s">
        <v>836</v>
      </c>
      <c r="D657" s="4">
        <f t="shared" si="28"/>
        <v>11</v>
      </c>
      <c r="E657" s="4">
        <v>0</v>
      </c>
      <c r="F657" s="4">
        <v>11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19">
        <v>3740.91</v>
      </c>
    </row>
    <row r="658" spans="2:15" ht="12.75">
      <c r="B658" s="6" t="s">
        <v>422</v>
      </c>
      <c r="C658" s="9" t="s">
        <v>836</v>
      </c>
      <c r="D658" s="4">
        <f t="shared" si="28"/>
        <v>302</v>
      </c>
      <c r="E658" s="4">
        <v>206</v>
      </c>
      <c r="F658" s="4">
        <v>22</v>
      </c>
      <c r="G658" s="4">
        <v>25</v>
      </c>
      <c r="H658" s="4">
        <v>9</v>
      </c>
      <c r="I658" s="4">
        <v>18</v>
      </c>
      <c r="J658" s="4">
        <v>8</v>
      </c>
      <c r="K658" s="4">
        <v>9</v>
      </c>
      <c r="L658" s="4">
        <v>0</v>
      </c>
      <c r="M658" s="4">
        <v>5</v>
      </c>
      <c r="N658" s="4">
        <v>0</v>
      </c>
      <c r="O658" s="19">
        <v>4267.84</v>
      </c>
    </row>
    <row r="659" spans="2:15" ht="25.5">
      <c r="B659" s="6" t="s">
        <v>203</v>
      </c>
      <c r="C659" s="9" t="s">
        <v>836</v>
      </c>
      <c r="D659" s="4">
        <f t="shared" si="28"/>
        <v>6</v>
      </c>
      <c r="E659" s="4">
        <v>0</v>
      </c>
      <c r="F659" s="4">
        <v>0</v>
      </c>
      <c r="G659" s="4">
        <v>1</v>
      </c>
      <c r="H659" s="4">
        <v>0</v>
      </c>
      <c r="I659" s="4">
        <v>0</v>
      </c>
      <c r="J659" s="4">
        <v>2</v>
      </c>
      <c r="K659" s="4">
        <v>0</v>
      </c>
      <c r="L659" s="4">
        <v>3</v>
      </c>
      <c r="M659" s="4">
        <v>0</v>
      </c>
      <c r="N659" s="4">
        <v>0</v>
      </c>
      <c r="O659" s="19">
        <v>7733.33</v>
      </c>
    </row>
    <row r="660" spans="2:15" ht="12.75">
      <c r="B660" s="6" t="s">
        <v>763</v>
      </c>
      <c r="C660" s="9" t="s">
        <v>836</v>
      </c>
      <c r="D660" s="4">
        <f t="shared" si="28"/>
        <v>26</v>
      </c>
      <c r="E660" s="4">
        <v>1</v>
      </c>
      <c r="F660" s="4">
        <v>7</v>
      </c>
      <c r="G660" s="4">
        <v>1</v>
      </c>
      <c r="H660" s="4">
        <v>13</v>
      </c>
      <c r="I660" s="4">
        <v>2</v>
      </c>
      <c r="J660" s="4">
        <v>2</v>
      </c>
      <c r="K660" s="4">
        <v>0</v>
      </c>
      <c r="L660" s="4">
        <v>0</v>
      </c>
      <c r="M660" s="4">
        <v>0</v>
      </c>
      <c r="N660" s="4">
        <v>0</v>
      </c>
      <c r="O660" s="19">
        <v>4857.27</v>
      </c>
    </row>
    <row r="661" spans="2:15" ht="12.75">
      <c r="B661" s="6" t="s">
        <v>90</v>
      </c>
      <c r="C661" s="9" t="s">
        <v>836</v>
      </c>
      <c r="D661" s="4">
        <f t="shared" si="28"/>
        <v>1</v>
      </c>
      <c r="E661" s="4">
        <v>1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19">
        <v>3723</v>
      </c>
    </row>
    <row r="662" spans="2:15" ht="12.75">
      <c r="B662" s="6" t="s">
        <v>832</v>
      </c>
      <c r="C662" s="9" t="s">
        <v>836</v>
      </c>
      <c r="D662" s="4">
        <f t="shared" si="28"/>
        <v>2</v>
      </c>
      <c r="E662" s="4">
        <v>0</v>
      </c>
      <c r="F662" s="4">
        <v>0</v>
      </c>
      <c r="G662" s="4">
        <v>2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19">
        <v>4580</v>
      </c>
    </row>
    <row r="663" spans="2:15" ht="38.25">
      <c r="B663" s="6" t="s">
        <v>23</v>
      </c>
      <c r="C663" s="9" t="s">
        <v>836</v>
      </c>
      <c r="D663" s="4">
        <f t="shared" si="28"/>
        <v>1</v>
      </c>
      <c r="E663" s="4">
        <v>0</v>
      </c>
      <c r="F663" s="4">
        <v>1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19">
        <v>3730</v>
      </c>
    </row>
    <row r="664" spans="2:15" ht="12.75">
      <c r="B664" s="6" t="s">
        <v>571</v>
      </c>
      <c r="C664" s="9" t="s">
        <v>594</v>
      </c>
      <c r="D664" s="4">
        <f t="shared" si="28"/>
        <v>110</v>
      </c>
      <c r="E664" s="4">
        <v>24</v>
      </c>
      <c r="F664" s="4">
        <v>13</v>
      </c>
      <c r="G664" s="4">
        <v>26</v>
      </c>
      <c r="H664" s="4">
        <v>13</v>
      </c>
      <c r="I664" s="4">
        <v>11</v>
      </c>
      <c r="J664" s="4">
        <v>7</v>
      </c>
      <c r="K664" s="4">
        <v>0</v>
      </c>
      <c r="L664" s="4">
        <v>0</v>
      </c>
      <c r="M664" s="4">
        <v>16</v>
      </c>
      <c r="N664" s="4">
        <v>0</v>
      </c>
      <c r="O664" s="19">
        <v>5553.8</v>
      </c>
    </row>
    <row r="665" spans="2:15" ht="12.75">
      <c r="B665" s="6" t="s">
        <v>196</v>
      </c>
      <c r="C665" s="9" t="s">
        <v>594</v>
      </c>
      <c r="D665" s="4">
        <f t="shared" si="28"/>
        <v>2</v>
      </c>
      <c r="E665" s="4">
        <v>0</v>
      </c>
      <c r="F665" s="4">
        <v>1</v>
      </c>
      <c r="G665" s="4">
        <v>0</v>
      </c>
      <c r="H665" s="4">
        <v>0</v>
      </c>
      <c r="I665" s="4">
        <v>1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19">
        <v>4875</v>
      </c>
    </row>
    <row r="666" spans="2:15" ht="12.75">
      <c r="B666" s="6" t="s">
        <v>265</v>
      </c>
      <c r="C666" s="9" t="s">
        <v>491</v>
      </c>
      <c r="D666" s="4">
        <f t="shared" si="28"/>
        <v>11</v>
      </c>
      <c r="E666" s="4">
        <v>0</v>
      </c>
      <c r="F666" s="4">
        <v>0</v>
      </c>
      <c r="G666" s="4">
        <v>7</v>
      </c>
      <c r="H666" s="4">
        <v>4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19">
        <v>4509.64</v>
      </c>
    </row>
    <row r="667" spans="2:15" ht="12.75">
      <c r="B667" s="6" t="s">
        <v>157</v>
      </c>
      <c r="C667" s="9" t="s">
        <v>491</v>
      </c>
      <c r="D667" s="4">
        <f t="shared" si="28"/>
        <v>22</v>
      </c>
      <c r="E667" s="4">
        <v>8</v>
      </c>
      <c r="F667" s="4">
        <v>5</v>
      </c>
      <c r="G667" s="4">
        <v>4</v>
      </c>
      <c r="H667" s="4">
        <v>3</v>
      </c>
      <c r="I667" s="4">
        <v>1</v>
      </c>
      <c r="J667" s="4">
        <v>0</v>
      </c>
      <c r="K667" s="4">
        <v>1</v>
      </c>
      <c r="L667" s="4">
        <v>0</v>
      </c>
      <c r="M667" s="4">
        <v>0</v>
      </c>
      <c r="N667" s="4">
        <v>0</v>
      </c>
      <c r="O667" s="19">
        <v>4242.55</v>
      </c>
    </row>
    <row r="668" spans="2:20" ht="15" customHeight="1">
      <c r="B668" s="10" t="s">
        <v>691</v>
      </c>
      <c r="C668" s="22"/>
      <c r="D668" s="23">
        <f t="shared" si="28"/>
        <v>706</v>
      </c>
      <c r="E668" s="23">
        <f aca="true" t="shared" si="29" ref="E668:N668">SUM(E637:E667)</f>
        <v>365</v>
      </c>
      <c r="F668" s="23">
        <f t="shared" si="29"/>
        <v>92</v>
      </c>
      <c r="G668" s="23">
        <f t="shared" si="29"/>
        <v>87</v>
      </c>
      <c r="H668" s="23">
        <f t="shared" si="29"/>
        <v>50</v>
      </c>
      <c r="I668" s="23">
        <f t="shared" si="29"/>
        <v>34</v>
      </c>
      <c r="J668" s="23">
        <f t="shared" si="29"/>
        <v>37</v>
      </c>
      <c r="K668" s="23">
        <f t="shared" si="29"/>
        <v>15</v>
      </c>
      <c r="L668" s="23">
        <f t="shared" si="29"/>
        <v>5</v>
      </c>
      <c r="M668" s="23">
        <f t="shared" si="29"/>
        <v>21</v>
      </c>
      <c r="N668" s="23">
        <f t="shared" si="29"/>
        <v>0</v>
      </c>
      <c r="O668" s="20">
        <f>IF(D668=0,0,SUMPRODUCT(D637:D667,O637:O667)/D668)</f>
        <v>4478.488696883853</v>
      </c>
      <c r="P668" s="13">
        <f>SUM(P637:P667)</f>
        <v>0</v>
      </c>
      <c r="Q668" s="13"/>
      <c r="R668" s="13"/>
      <c r="S668" s="13"/>
      <c r="T668" s="13"/>
    </row>
  </sheetData>
  <sheetProtection/>
  <mergeCells count="8">
    <mergeCell ref="B3:B4"/>
    <mergeCell ref="D3:D4"/>
    <mergeCell ref="O3:O4"/>
    <mergeCell ref="E3:N3"/>
    <mergeCell ref="C3:C4"/>
    <mergeCell ref="A1:O1"/>
    <mergeCell ref="A2:O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2018-10-04T05:17:28Z</dcterms:created>
  <dcterms:modified xsi:type="dcterms:W3CDTF">2018-10-09T11:03:06Z</dcterms:modified>
  <cp:category/>
  <cp:version/>
  <cp:contentType/>
  <cp:contentStatus/>
</cp:coreProperties>
</file>