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570" windowWidth="18195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'Дані'!$A:$O</definedName>
  </definedNames>
  <calcPr fullCalcOnLoad="1"/>
</workbook>
</file>

<file path=xl/sharedStrings.xml><?xml version="1.0" encoding="utf-8"?>
<sst xmlns="http://schemas.openxmlformats.org/spreadsheetml/2006/main" count="1066" uniqueCount="767">
  <si>
    <t>Робітник з комплексного обслуговування сільськогосподарського виробництва</t>
  </si>
  <si>
    <t>7422</t>
  </si>
  <si>
    <t>робітник ритуальних послуг</t>
  </si>
  <si>
    <t>5132</t>
  </si>
  <si>
    <t>7133</t>
  </si>
  <si>
    <t>стрілець</t>
  </si>
  <si>
    <t>3212</t>
  </si>
  <si>
    <t>вихователь</t>
  </si>
  <si>
    <t>8274</t>
  </si>
  <si>
    <t>диспетчер виробництва</t>
  </si>
  <si>
    <t>пресувальник сиру</t>
  </si>
  <si>
    <t>контролер якості</t>
  </si>
  <si>
    <t>7212.2</t>
  </si>
  <si>
    <t>начальник котельні</t>
  </si>
  <si>
    <t>фахівець</t>
  </si>
  <si>
    <t>8311</t>
  </si>
  <si>
    <t>понад 15000 грн.</t>
  </si>
  <si>
    <t>консервувальник устаткування та металовиробів</t>
  </si>
  <si>
    <t>7129</t>
  </si>
  <si>
    <t>фармацевт</t>
  </si>
  <si>
    <t>2429</t>
  </si>
  <si>
    <t>Середній розмір запропоно-ваної заробітної плати, (грн.)</t>
  </si>
  <si>
    <t>8340</t>
  </si>
  <si>
    <t>машиніст конвеєра</t>
  </si>
  <si>
    <t>1229.6</t>
  </si>
  <si>
    <t>прибиральник територій</t>
  </si>
  <si>
    <t>1236</t>
  </si>
  <si>
    <t>7239</t>
  </si>
  <si>
    <t>розкрійник</t>
  </si>
  <si>
    <t>1477.1</t>
  </si>
  <si>
    <t>начальник технічного відділу</t>
  </si>
  <si>
    <t>3112</t>
  </si>
  <si>
    <t>машиніст живильника</t>
  </si>
  <si>
    <t>спеціаліст державної служби</t>
  </si>
  <si>
    <t>2412.2</t>
  </si>
  <si>
    <t>агроном</t>
  </si>
  <si>
    <t>електрозварник на автоматичних та напівавтоматичних машинах</t>
  </si>
  <si>
    <t>монтувальник шин</t>
  </si>
  <si>
    <t>начальник фінансового відділу</t>
  </si>
  <si>
    <t>8211</t>
  </si>
  <si>
    <t>оператор автоматичних та напівавтоматичнихліній верстатів та установок</t>
  </si>
  <si>
    <t>від мінімальної до 4000 грн.</t>
  </si>
  <si>
    <t>7432</t>
  </si>
  <si>
    <t>дорожній робітник.</t>
  </si>
  <si>
    <t>1226.2</t>
  </si>
  <si>
    <t>із графи 1, за розмірами запропонованої заробітної плати, (одиниці)</t>
  </si>
  <si>
    <t>кокільник-складальник</t>
  </si>
  <si>
    <t>8284</t>
  </si>
  <si>
    <t>начальник централізованої бухгалтерії</t>
  </si>
  <si>
    <t>8240</t>
  </si>
  <si>
    <t>мельник</t>
  </si>
  <si>
    <t>акушерка</t>
  </si>
  <si>
    <t xml:space="preserve">   Усього за розділом 8</t>
  </si>
  <si>
    <t>юрисконсульт</t>
  </si>
  <si>
    <t>молодша медична сестра з догляду за хворими</t>
  </si>
  <si>
    <t>7139</t>
  </si>
  <si>
    <t>сестра медична</t>
  </si>
  <si>
    <t>налагоджувальник автоматів і напівавтоматів</t>
  </si>
  <si>
    <t>інспектор воєнізованої охорони</t>
  </si>
  <si>
    <t>лікар-педіатр дільничний</t>
  </si>
  <si>
    <t>2112.2</t>
  </si>
  <si>
    <t>машиніст дробильних машин</t>
  </si>
  <si>
    <t>інженер з якості</t>
  </si>
  <si>
    <t>технік-енергетик</t>
  </si>
  <si>
    <t>машиніст насосних установок</t>
  </si>
  <si>
    <t>складач поїздів</t>
  </si>
  <si>
    <t>Кошторисник</t>
  </si>
  <si>
    <t>оператор лінії у виробництві харчової продукції (виробництво м'ясних продуктів)</t>
  </si>
  <si>
    <t>2419.2</t>
  </si>
  <si>
    <t>5123</t>
  </si>
  <si>
    <t>7124</t>
  </si>
  <si>
    <t>Лицювальник-плиточник</t>
  </si>
  <si>
    <t>2424</t>
  </si>
  <si>
    <t>2211.2</t>
  </si>
  <si>
    <t>затягувальник взуття</t>
  </si>
  <si>
    <t>коректувальник ванн</t>
  </si>
  <si>
    <t>8221</t>
  </si>
  <si>
    <t>машиніст із прання та ремонту спецодягу</t>
  </si>
  <si>
    <t>сушильник стрижнів, форм та формувальних матеріалів</t>
  </si>
  <si>
    <t>апаратник гранулювання</t>
  </si>
  <si>
    <t>начальник (завідувач) лікувально-профілактичного закладу</t>
  </si>
  <si>
    <t>диспетчер</t>
  </si>
  <si>
    <t>наповнювач балонів</t>
  </si>
  <si>
    <t>1231</t>
  </si>
  <si>
    <t>2441.2</t>
  </si>
  <si>
    <t>3232</t>
  </si>
  <si>
    <t>заступник начальника відділу</t>
  </si>
  <si>
    <t>машиніст котельної установки</t>
  </si>
  <si>
    <t>обвалювальник м'яса</t>
  </si>
  <si>
    <t>8331</t>
  </si>
  <si>
    <t>завідувач пункту (заготовчого, приймального, навчально-консультаційного, навчально-го та ін.)</t>
  </si>
  <si>
    <t>реєстратор медичний</t>
  </si>
  <si>
    <t>3228</t>
  </si>
  <si>
    <t>готувач фаршу</t>
  </si>
  <si>
    <t>3423</t>
  </si>
  <si>
    <t>оператор з ветеринарного оброблення тварин</t>
  </si>
  <si>
    <t>лікар-педіатр</t>
  </si>
  <si>
    <t>інженер з підготовки виробництва</t>
  </si>
  <si>
    <t>1210.1</t>
  </si>
  <si>
    <t xml:space="preserve">   Усього за розділом 3</t>
  </si>
  <si>
    <t>5133</t>
  </si>
  <si>
    <t>3419</t>
  </si>
  <si>
    <t>Монтажник гіпсокартонних конструкцій</t>
  </si>
  <si>
    <t>складальник</t>
  </si>
  <si>
    <t>оператор виробничої дільниці</t>
  </si>
  <si>
    <t>7215</t>
  </si>
  <si>
    <t>слюсар з контрольно-вимірювальних приладів та автоматики (електроніка)</t>
  </si>
  <si>
    <t>бункерувальник</t>
  </si>
  <si>
    <t>інженер з гірничих робіт</t>
  </si>
  <si>
    <t>Технїк-технолог з бродильного виробництва та виноробства</t>
  </si>
  <si>
    <t>складальник електричних машин та апаратів</t>
  </si>
  <si>
    <t>8312</t>
  </si>
  <si>
    <t>5162</t>
  </si>
  <si>
    <t>майстер з ремонту приладів та апаратури</t>
  </si>
  <si>
    <t>слюсар з контрольно-вимірювальних приладівта автоматики (прецизійні прилади)</t>
  </si>
  <si>
    <t>7244</t>
  </si>
  <si>
    <t>начальник відділу автоматизованої системи керування виробництвом (аскв)</t>
  </si>
  <si>
    <t>статистик медичний</t>
  </si>
  <si>
    <t>стрижневик машинного формування</t>
  </si>
  <si>
    <t>директор (начальник, інший керівник) підприємства</t>
  </si>
  <si>
    <t>коваль-штампувальник</t>
  </si>
  <si>
    <t>електроерозіоніст</t>
  </si>
  <si>
    <t>Інспектор (пенітенціарна система)</t>
  </si>
  <si>
    <t>оглядач-ремонтник вагонів</t>
  </si>
  <si>
    <t>формувальник тіста</t>
  </si>
  <si>
    <t>4131</t>
  </si>
  <si>
    <t>енергетик цеху</t>
  </si>
  <si>
    <t>прибиральник службових приміщень</t>
  </si>
  <si>
    <t>4212</t>
  </si>
  <si>
    <t>різальник металу на ножицях і пресах</t>
  </si>
  <si>
    <t>3433</t>
  </si>
  <si>
    <t>Бариста</t>
  </si>
  <si>
    <t>сортувальник у виробництві харчової продукції (молочні продукти)</t>
  </si>
  <si>
    <t>Фахівець із сертифікації</t>
  </si>
  <si>
    <t>лікар загальної практики-сімейний лікар</t>
  </si>
  <si>
    <t>7435</t>
  </si>
  <si>
    <t>монтажник зв'язку-антенник</t>
  </si>
  <si>
    <t>майстер виробничої дільниці</t>
  </si>
  <si>
    <t>налагоджувальник верстатів і маніпуляторів з програмним керуванням</t>
  </si>
  <si>
    <t>9311</t>
  </si>
  <si>
    <t>комірник</t>
  </si>
  <si>
    <t>8162</t>
  </si>
  <si>
    <t>машиніст розфасувально-пакувальних машин</t>
  </si>
  <si>
    <t>слюсар з експлуатації та ремонту газового устаткування</t>
  </si>
  <si>
    <t>інженер служби ізоляції та захисту від перенапруг</t>
  </si>
  <si>
    <t>начальник дільниці</t>
  </si>
  <si>
    <t>зуборізальник</t>
  </si>
  <si>
    <t>інженер з охорони праці</t>
  </si>
  <si>
    <t>хореограф</t>
  </si>
  <si>
    <t>розкладач лекал</t>
  </si>
  <si>
    <t>адміністратор</t>
  </si>
  <si>
    <t>машиніст крана (кранівник)</t>
  </si>
  <si>
    <t>Керівник структурного підрозділу - головний спеціаліст</t>
  </si>
  <si>
    <t>Продавець-консультант</t>
  </si>
  <si>
    <t>машиніст навантажувальної машини</t>
  </si>
  <si>
    <t>ливарник пластмас</t>
  </si>
  <si>
    <t>начальник відділу поштового зв'язку</t>
  </si>
  <si>
    <t>лаборант хімічного аналізу</t>
  </si>
  <si>
    <t>4112</t>
  </si>
  <si>
    <t>6113</t>
  </si>
  <si>
    <t>головний енергетик</t>
  </si>
  <si>
    <t>сировар</t>
  </si>
  <si>
    <t>начальник відділу технічного контролю</t>
  </si>
  <si>
    <t>формувальник трикотажних виробів</t>
  </si>
  <si>
    <t>пружинник</t>
  </si>
  <si>
    <t>водій навантажувача</t>
  </si>
  <si>
    <t>Штукатур</t>
  </si>
  <si>
    <t>4222</t>
  </si>
  <si>
    <t>2446.2</t>
  </si>
  <si>
    <t>Державний реєстратор</t>
  </si>
  <si>
    <t>2147.2</t>
  </si>
  <si>
    <t>2419.3</t>
  </si>
  <si>
    <t>водій тролейбуса</t>
  </si>
  <si>
    <t>1475.4</t>
  </si>
  <si>
    <t>електромеханік лінійних споруд електрозв'язку та абонентських пристроїв</t>
  </si>
  <si>
    <t>режисер телебачення</t>
  </si>
  <si>
    <t>приймальник товарів</t>
  </si>
  <si>
    <t>слюсар з механоскладальних робіт</t>
  </si>
  <si>
    <t>модельєр-конструктор</t>
  </si>
  <si>
    <t>майстер виробничого навчання</t>
  </si>
  <si>
    <t>кур'єр</t>
  </si>
  <si>
    <t>від 8000 до 9000 грн.</t>
  </si>
  <si>
    <t>жилувальник м'яса та субпродуктів</t>
  </si>
  <si>
    <t>3439</t>
  </si>
  <si>
    <t>розподілювач робіт</t>
  </si>
  <si>
    <t>електромонтажник силових мереж та електроустаткування</t>
  </si>
  <si>
    <t>8282</t>
  </si>
  <si>
    <t>від 5000 до 6000 грн.</t>
  </si>
  <si>
    <t>інженер з безпеки руху</t>
  </si>
  <si>
    <t>завідувач господарства</t>
  </si>
  <si>
    <t>Вихователь дошкільного навчального закладу</t>
  </si>
  <si>
    <t>керівник музичний</t>
  </si>
  <si>
    <t>6123</t>
  </si>
  <si>
    <t>Начальник відділу</t>
  </si>
  <si>
    <t>Тракторист-машиніст сільськогосподарського (лісогосподарського) виробництва</t>
  </si>
  <si>
    <t>рамник</t>
  </si>
  <si>
    <t>слюсар-електрик з ремонту електроустаткування</t>
  </si>
  <si>
    <t>2221.2</t>
  </si>
  <si>
    <t>7137</t>
  </si>
  <si>
    <t>8278</t>
  </si>
  <si>
    <t>Інженер-будівельник</t>
  </si>
  <si>
    <t>слюсар-електромонтажник</t>
  </si>
  <si>
    <t>2451.2</t>
  </si>
  <si>
    <t>скляр</t>
  </si>
  <si>
    <t>зварник на машинах контактного (пресового)зварювання</t>
  </si>
  <si>
    <t>1452</t>
  </si>
  <si>
    <t>модельник дерев'яних моделей</t>
  </si>
  <si>
    <t>оператор заправних станцій</t>
  </si>
  <si>
    <t>2351.2</t>
  </si>
  <si>
    <t>7411</t>
  </si>
  <si>
    <t>7122</t>
  </si>
  <si>
    <t>перукар (перукар - модельєр)</t>
  </si>
  <si>
    <t>швейцар</t>
  </si>
  <si>
    <t>оброблювач поверхневих дефектів металу (сталеплавильне та прокатне виробництва)</t>
  </si>
  <si>
    <t>електромеханік засобів автоматики та приладів технологічного устаткування</t>
  </si>
  <si>
    <t>електромонтер контактної мережі</t>
  </si>
  <si>
    <t>помічник машиніста тепловоза</t>
  </si>
  <si>
    <t>Менеджер (управитель)</t>
  </si>
  <si>
    <t>начальник колони (автомобільної, механізованої)</t>
  </si>
  <si>
    <t>7436</t>
  </si>
  <si>
    <t>від 4000 до 5000 грн.</t>
  </si>
  <si>
    <t>1225</t>
  </si>
  <si>
    <t>3226</t>
  </si>
  <si>
    <t>налагоджувальник деревообробного устаткування</t>
  </si>
  <si>
    <t>Інспектор</t>
  </si>
  <si>
    <t>Начальник охорони (пожежної, сторожової та ін.)</t>
  </si>
  <si>
    <t>8163</t>
  </si>
  <si>
    <t>вагар</t>
  </si>
  <si>
    <t>Газозварник</t>
  </si>
  <si>
    <t>менеджер (управитель) з постачання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</si>
  <si>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</si>
  <si>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водій автотранспортних засобів</t>
  </si>
  <si>
    <t>мийник-прибиральник рухомого складу</t>
  </si>
  <si>
    <t>грохотник</t>
  </si>
  <si>
    <t xml:space="preserve">   Усього за розділом 1</t>
  </si>
  <si>
    <t>начальник лікувально-профілактичного сектору - заступник завідувача</t>
  </si>
  <si>
    <t>7132</t>
  </si>
  <si>
    <t>3211</t>
  </si>
  <si>
    <t>8273</t>
  </si>
  <si>
    <t>7213</t>
  </si>
  <si>
    <t>інженер</t>
  </si>
  <si>
    <t>коваль на молотах і пресах</t>
  </si>
  <si>
    <t>електромеханік з ліфтів</t>
  </si>
  <si>
    <t>код професії</t>
  </si>
  <si>
    <t>9162</t>
  </si>
  <si>
    <t>7242</t>
  </si>
  <si>
    <t>машиніст бульдозера (будівельні роботи)</t>
  </si>
  <si>
    <t>оператор диспетчерської служби</t>
  </si>
  <si>
    <t>8269</t>
  </si>
  <si>
    <t>синоптик</t>
  </si>
  <si>
    <t>сторож</t>
  </si>
  <si>
    <t>слюсар аварійно-відбудовних робіт</t>
  </si>
  <si>
    <t>слюсар-ремонтник</t>
  </si>
  <si>
    <t>сортувальник поштових відправлень та виробів друку</t>
  </si>
  <si>
    <t>1235</t>
  </si>
  <si>
    <t>2490</t>
  </si>
  <si>
    <t>3111</t>
  </si>
  <si>
    <t>1222.2</t>
  </si>
  <si>
    <t>5112</t>
  </si>
  <si>
    <t>налагоджувальник контрольно-вимірювальних приладів та автоматики</t>
  </si>
  <si>
    <t>мийник посуду</t>
  </si>
  <si>
    <t>Начальник дільниці</t>
  </si>
  <si>
    <t>апаратник згущення молока та іншої молочної сировини</t>
  </si>
  <si>
    <t>машиніст трубоукладача</t>
  </si>
  <si>
    <t>випробувач деталей та приладів</t>
  </si>
  <si>
    <t>5141</t>
  </si>
  <si>
    <t>начальник (завідувач) структурного підрозділу медичного закладу</t>
  </si>
  <si>
    <t>оператор верстатів з програмним керуванням</t>
  </si>
  <si>
    <t>Кваліфіковані робітники з інструментом</t>
  </si>
  <si>
    <t>3221</t>
  </si>
  <si>
    <t>електромонтер з ремонту повітряних ліній електропередачі</t>
  </si>
  <si>
    <t>чистильник</t>
  </si>
  <si>
    <t>Технік-електрик</t>
  </si>
  <si>
    <t>Машиніст крана автомобільного</t>
  </si>
  <si>
    <t>7223</t>
  </si>
  <si>
    <t>Зварник</t>
  </si>
  <si>
    <t>формувальник з виплавлюваних моделей</t>
  </si>
  <si>
    <t xml:space="preserve">   Усього за розділом 7</t>
  </si>
  <si>
    <t>від 10000 до 15000 грн.</t>
  </si>
  <si>
    <t>1221.2</t>
  </si>
  <si>
    <t>7219</t>
  </si>
  <si>
    <t>начальник відділення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</si>
  <si>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</si>
  <si>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</si>
  <si>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</si>
  <si>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електромеханік торговельного та холодильного устаткування</t>
  </si>
  <si>
    <t>токар-напівавтоматник</t>
  </si>
  <si>
    <t>Молодша медична сестра (санітарка, санітарка-прибиральниця, санітарка-буфетниця та ін.)</t>
  </si>
  <si>
    <t>головний інженер</t>
  </si>
  <si>
    <t>виробник сиру</t>
  </si>
  <si>
    <t>товарознавець</t>
  </si>
  <si>
    <t>5122</t>
  </si>
  <si>
    <t>7123</t>
  </si>
  <si>
    <t>лікар-лаборант</t>
  </si>
  <si>
    <t>лікар-психіатр</t>
  </si>
  <si>
    <t>Листоноша (поштар)</t>
  </si>
  <si>
    <t>згинальник труб</t>
  </si>
  <si>
    <t>виробник м'ясних напівфабрикатів</t>
  </si>
  <si>
    <t>інженер з програмного забезпечення комп'ютерів</t>
  </si>
  <si>
    <t>свердлувальник</t>
  </si>
  <si>
    <t>слюсар з експлуатації та ремонту підземнихгазопроводів</t>
  </si>
  <si>
    <t>Монтер колії</t>
  </si>
  <si>
    <t>машиніст двигунів внутрішнього згоряння</t>
  </si>
  <si>
    <t>3231</t>
  </si>
  <si>
    <t>начальник відділу</t>
  </si>
  <si>
    <t>7233</t>
  </si>
  <si>
    <t>майстер дільниці</t>
  </si>
  <si>
    <t>інженер з проектно-кошторисної роботи</t>
  </si>
  <si>
    <t>начальник обчислювального (інформаційнообчислювального) центру</t>
  </si>
  <si>
    <t>налагоджувальник зварювального й газоплазморізального устаткування</t>
  </si>
  <si>
    <t>2131.2</t>
  </si>
  <si>
    <t>лікар-офтальмолог</t>
  </si>
  <si>
    <t>начальник відділу матеріально-технічного постачання</t>
  </si>
  <si>
    <t>кравець</t>
  </si>
  <si>
    <t>токар</t>
  </si>
  <si>
    <t>6121</t>
  </si>
  <si>
    <t>майстер гірничий</t>
  </si>
  <si>
    <t>оператор поштового зв'язку</t>
  </si>
  <si>
    <t>8122</t>
  </si>
  <si>
    <t>оператор централізованої мийки</t>
  </si>
  <si>
    <t>3422</t>
  </si>
  <si>
    <t>кухар</t>
  </si>
  <si>
    <t>інспектор з кадрів</t>
  </si>
  <si>
    <t>Професіонали</t>
  </si>
  <si>
    <t>Слюсар-складальник виробів (спеціальні виробництва)</t>
  </si>
  <si>
    <t>контролер пасажирського транспорту</t>
  </si>
  <si>
    <t>8151</t>
  </si>
  <si>
    <t>лікар-психотерапевт</t>
  </si>
  <si>
    <t>оператор механізованих та автоматизованих складів</t>
  </si>
  <si>
    <t xml:space="preserve">   Усього за розділом 2</t>
  </si>
  <si>
    <t>3451</t>
  </si>
  <si>
    <t>Офісний службовець (страхування)</t>
  </si>
  <si>
    <t>інженер-технолог (механіка)</t>
  </si>
  <si>
    <t>7214</t>
  </si>
  <si>
    <t>моторист (машиніст)</t>
  </si>
  <si>
    <t>машиніст екскаватора</t>
  </si>
  <si>
    <t>механік автомобільної колони (гаража)</t>
  </si>
  <si>
    <t>інженер-технолог</t>
  </si>
  <si>
    <t>оператор мийної установки</t>
  </si>
  <si>
    <t>різальник заготовок та виробів з пластичних мас</t>
  </si>
  <si>
    <t>покрівельник рулонних покрівель та покрівель із штучних матеріалів</t>
  </si>
  <si>
    <t>машиніст екструдера</t>
  </si>
  <si>
    <t>7243</t>
  </si>
  <si>
    <t>озеленювач</t>
  </si>
  <si>
    <t>Машиніст колійних машин</t>
  </si>
  <si>
    <t>агент торговельний</t>
  </si>
  <si>
    <t>тваринник</t>
  </si>
  <si>
    <t>майстер з ремонту транспорту</t>
  </si>
  <si>
    <t>машиніст автогрейдера</t>
  </si>
  <si>
    <t>електромонтажник-налагоджувальник</t>
  </si>
  <si>
    <t>головний інспектор</t>
  </si>
  <si>
    <t>гальванік</t>
  </si>
  <si>
    <t>електрик цеху</t>
  </si>
  <si>
    <t>2213.2</t>
  </si>
  <si>
    <t>6131</t>
  </si>
  <si>
    <t>оператор очисних споруд</t>
  </si>
  <si>
    <t>4211</t>
  </si>
  <si>
    <t>інженер з організації та нормування праці</t>
  </si>
  <si>
    <t>стругальник</t>
  </si>
  <si>
    <t>шліфувальник</t>
  </si>
  <si>
    <t>3432</t>
  </si>
  <si>
    <t>педагог-організатор</t>
  </si>
  <si>
    <t>економіст</t>
  </si>
  <si>
    <t>терміст</t>
  </si>
  <si>
    <t>бруківник</t>
  </si>
  <si>
    <t>Оперуповноважений</t>
  </si>
  <si>
    <t>8161</t>
  </si>
  <si>
    <t>1237.1</t>
  </si>
  <si>
    <t>2320</t>
  </si>
  <si>
    <t>провізор</t>
  </si>
  <si>
    <t>підсобний робітник</t>
  </si>
  <si>
    <t>тесляр</t>
  </si>
  <si>
    <t>начальник виробництва</t>
  </si>
  <si>
    <t>комплектувальник матеріалів, крою та виробів</t>
  </si>
  <si>
    <t>складальник взуття</t>
  </si>
  <si>
    <t>8271</t>
  </si>
  <si>
    <t>Законодавці, вищі державні службовці, керівники, менеджери  (управителі)</t>
  </si>
  <si>
    <t>5169</t>
  </si>
  <si>
    <t>машиніст бульдозера (гірничі роботи)</t>
  </si>
  <si>
    <t>8113</t>
  </si>
  <si>
    <t>Менеджер (управитель) з реклами</t>
  </si>
  <si>
    <t>2143.2</t>
  </si>
  <si>
    <t>бетоняр</t>
  </si>
  <si>
    <t>6141</t>
  </si>
  <si>
    <t>8223</t>
  </si>
  <si>
    <t>1229.3</t>
  </si>
  <si>
    <t>бухгалтер</t>
  </si>
  <si>
    <t>кондитер</t>
  </si>
  <si>
    <t>тракторист</t>
  </si>
  <si>
    <t>транспортувальник у ливарному виробництві</t>
  </si>
  <si>
    <t>інженер з механізації та автоматизації виробничих процесів</t>
  </si>
  <si>
    <t>майстер вагонного депо</t>
  </si>
  <si>
    <t>7111</t>
  </si>
  <si>
    <t>8252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</si>
  <si>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</si>
  <si>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</si>
  <si>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</si>
  <si>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</si>
  <si>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</si>
  <si>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апаратник оброблення зерна</t>
  </si>
  <si>
    <t>профілювальник</t>
  </si>
  <si>
    <t>Бухгалтер (з дипломом магістра)</t>
  </si>
  <si>
    <t>майстер</t>
  </si>
  <si>
    <t>охоронник</t>
  </si>
  <si>
    <t>зливальник-розливальник</t>
  </si>
  <si>
    <t>інженер-конструктор</t>
  </si>
  <si>
    <t>Ліфтер</t>
  </si>
  <si>
    <t>інженер-землевпорядник</t>
  </si>
  <si>
    <t>чистильник металу, відливок, виробів та деталей</t>
  </si>
  <si>
    <t>Бурильник (будівельні роботи)</t>
  </si>
  <si>
    <t>слюсар-інструментальник</t>
  </si>
  <si>
    <t>транспортувальник (такелажні роботи)</t>
  </si>
  <si>
    <t>8123</t>
  </si>
  <si>
    <t>продавець непродовольчих товарів</t>
  </si>
  <si>
    <t xml:space="preserve">   Усього за розділом 5</t>
  </si>
  <si>
    <t>масажист</t>
  </si>
  <si>
    <t>паяльщик</t>
  </si>
  <si>
    <t>7136</t>
  </si>
  <si>
    <t>бактеріолог</t>
  </si>
  <si>
    <t>завідувач складу</t>
  </si>
  <si>
    <t>8152</t>
  </si>
  <si>
    <t>менеджер (управитель) із збуту</t>
  </si>
  <si>
    <t>налагоджувальник зуборізних і різьбофрезерних верстатів</t>
  </si>
  <si>
    <t>В</t>
  </si>
  <si>
    <t>адміністратор системи</t>
  </si>
  <si>
    <t>головний державний інспектор</t>
  </si>
  <si>
    <t>робітник з благоустрою</t>
  </si>
  <si>
    <t>Електромонтер з експлуатації розподільних мереж</t>
  </si>
  <si>
    <t>9411</t>
  </si>
  <si>
    <t>2340</t>
  </si>
  <si>
    <t>8262</t>
  </si>
  <si>
    <t>сестра медична з фізіотерапії</t>
  </si>
  <si>
    <t>8229</t>
  </si>
  <si>
    <t>2149.2</t>
  </si>
  <si>
    <t>1239</t>
  </si>
  <si>
    <t>машиніст сцени</t>
  </si>
  <si>
    <t>2224.2</t>
  </si>
  <si>
    <t>забивач худоби</t>
  </si>
  <si>
    <t>9151</t>
  </si>
  <si>
    <t>3115</t>
  </si>
  <si>
    <t>токар-розточувальник</t>
  </si>
  <si>
    <t>7231</t>
  </si>
  <si>
    <t>Технік-землевпорядник</t>
  </si>
  <si>
    <t>продавець продовольчих товарів</t>
  </si>
  <si>
    <t>машиніст тістообробних машин</t>
  </si>
  <si>
    <t>Слюсар з ремонту колісних транспортних засобів</t>
  </si>
  <si>
    <t>Начальник відділення</t>
  </si>
  <si>
    <t>заливальник металу</t>
  </si>
  <si>
    <t>сестра медична поліклініки</t>
  </si>
  <si>
    <t>інженер-енергетик</t>
  </si>
  <si>
    <t>апаратник борошномельного виробництва</t>
  </si>
  <si>
    <t>робітник з комплексного прибирання та утримання будинків з прилеглими територіями</t>
  </si>
  <si>
    <t>1237.2</t>
  </si>
  <si>
    <t>слюсар з обслуговування теплових мереж</t>
  </si>
  <si>
    <t>2148.2</t>
  </si>
  <si>
    <t>електрослюсар (слюсар) черговий та з ремонту устаткування</t>
  </si>
  <si>
    <t>столяр</t>
  </si>
  <si>
    <t>двірник</t>
  </si>
  <si>
    <t>швачка</t>
  </si>
  <si>
    <t>2223.2</t>
  </si>
  <si>
    <t>апаратник круп'яного виробництва</t>
  </si>
  <si>
    <t>7131</t>
  </si>
  <si>
    <t>1223.1</t>
  </si>
  <si>
    <t>8272</t>
  </si>
  <si>
    <t>9132</t>
  </si>
  <si>
    <t>представник торговельний</t>
  </si>
  <si>
    <t>акумуляторник</t>
  </si>
  <si>
    <t>7212</t>
  </si>
  <si>
    <t>2453.2</t>
  </si>
  <si>
    <t>оператор-ливарник на автоматах та автоматичних лініях</t>
  </si>
  <si>
    <t>машиніст гранулювання пластичних мас</t>
  </si>
  <si>
    <t>сестра медична з функціональної діагностики</t>
  </si>
  <si>
    <t>9161</t>
  </si>
  <si>
    <t>Директор виконавчий</t>
  </si>
  <si>
    <t>обпилювач фасонних відливок</t>
  </si>
  <si>
    <t>7241</t>
  </si>
  <si>
    <t>інженер з автоматизованих систем керування виробництвом</t>
  </si>
  <si>
    <t>свинар</t>
  </si>
  <si>
    <t>Начальник служби</t>
  </si>
  <si>
    <t>обмотувальник елементів електричних машин</t>
  </si>
  <si>
    <t>інженер з технічного нагляду</t>
  </si>
  <si>
    <t>водій електро- та автовізка</t>
  </si>
  <si>
    <t>респіраторник</t>
  </si>
  <si>
    <t>механік</t>
  </si>
  <si>
    <t>артист ансамблю (пісні й танцю, вокальноінструментального, вокального, естрадно- інструменталь</t>
  </si>
  <si>
    <t>Електрозварник ручного зварювання</t>
  </si>
  <si>
    <t>3474</t>
  </si>
  <si>
    <t>Асфальтобетонник</t>
  </si>
  <si>
    <t>соціальний робітник</t>
  </si>
  <si>
    <t>верстатник деревообробних верстатів</t>
  </si>
  <si>
    <t>термообробник швацьких виробів</t>
  </si>
  <si>
    <t>електромонтажник з освітлення та освітлювальних мереж</t>
  </si>
  <si>
    <t>електромонтер з ремонту та обслуговування апаратури та пристроїв зв'язку</t>
  </si>
  <si>
    <t>дробильник (збагачування, агломерація й брикетування)</t>
  </si>
  <si>
    <t>вантажник</t>
  </si>
  <si>
    <t>1222.1</t>
  </si>
  <si>
    <t>електрик дільниці</t>
  </si>
  <si>
    <t>електромеханік</t>
  </si>
  <si>
    <t>2452.2</t>
  </si>
  <si>
    <t>муляр</t>
  </si>
  <si>
    <t>лаборант (медицина)</t>
  </si>
  <si>
    <t>8334</t>
  </si>
  <si>
    <t>лікар-акушер-гінеколог</t>
  </si>
  <si>
    <t>Аналітик операційного та прикладного програмного забезпечення</t>
  </si>
  <si>
    <t>7141</t>
  </si>
  <si>
    <t>9142</t>
  </si>
  <si>
    <t>фахівець з фінансово-економічної безпеки</t>
  </si>
  <si>
    <t>ковшовий</t>
  </si>
  <si>
    <t>верстатник широкого профілю</t>
  </si>
  <si>
    <t>7222</t>
  </si>
  <si>
    <t>1476.1</t>
  </si>
  <si>
    <t>Налагоджувальник устаткування лакофарбових покриттів</t>
  </si>
  <si>
    <t>2411.2</t>
  </si>
  <si>
    <t>8155</t>
  </si>
  <si>
    <t>електромонтер з обслуговування електроустновок</t>
  </si>
  <si>
    <t xml:space="preserve">   Усього за розділом 6</t>
  </si>
  <si>
    <t>8111</t>
  </si>
  <si>
    <t>від 9000 до 10000 грн.</t>
  </si>
  <si>
    <t>3411</t>
  </si>
  <si>
    <t>приймальник замовлень</t>
  </si>
  <si>
    <t>9333</t>
  </si>
  <si>
    <t>7413</t>
  </si>
  <si>
    <t>слюсар з ремонту устаткування подавання палива</t>
  </si>
  <si>
    <t>секретар</t>
  </si>
  <si>
    <t>2229.2</t>
  </si>
  <si>
    <t>лікар-онколог</t>
  </si>
  <si>
    <t>начальник цеху</t>
  </si>
  <si>
    <t>1229.1</t>
  </si>
  <si>
    <t>7442</t>
  </si>
  <si>
    <t>газорізальник</t>
  </si>
  <si>
    <t>мінімальна</t>
  </si>
  <si>
    <t>монтажник санітарно-технічних систем і устаткування</t>
  </si>
  <si>
    <t>начальник відділу капітального будівництва(технічного переозброєння)</t>
  </si>
  <si>
    <t>головний механік</t>
  </si>
  <si>
    <t>сестра медична-анестезист</t>
  </si>
  <si>
    <t>Кондуктор громадського транспорту</t>
  </si>
  <si>
    <t>2359.2</t>
  </si>
  <si>
    <t>9152</t>
  </si>
  <si>
    <t>енергетик</t>
  </si>
  <si>
    <t>від 7000 до 8000 грн.</t>
  </si>
  <si>
    <t>контролер зварювальних робіт</t>
  </si>
  <si>
    <t>головний технолог</t>
  </si>
  <si>
    <t>керівник художній</t>
  </si>
  <si>
    <t>токар-карусельник</t>
  </si>
  <si>
    <t>Кваліфіковані робітники сільського та лісового господарств, риборозведення та рибальства</t>
  </si>
  <si>
    <t>8121</t>
  </si>
  <si>
    <t>ливарник на машинах для лиття під тиском</t>
  </si>
  <si>
    <t>3340</t>
  </si>
  <si>
    <t>секретар керівника (організації, підприємства, установи)</t>
  </si>
  <si>
    <t>7423</t>
  </si>
  <si>
    <t>акомпаніатор</t>
  </si>
  <si>
    <t>лікар ветеринарної медицини</t>
  </si>
  <si>
    <t>готувач розчинів та сумішей</t>
  </si>
  <si>
    <t>Менеджер (управитель) в оптовій торговлі</t>
  </si>
  <si>
    <t>4115</t>
  </si>
  <si>
    <t>А</t>
  </si>
  <si>
    <t>3450</t>
  </si>
  <si>
    <t>мастильник</t>
  </si>
  <si>
    <t>Усього</t>
  </si>
  <si>
    <t>дезінфектор</t>
  </si>
  <si>
    <t>1223.2</t>
  </si>
  <si>
    <t>комплектувальник</t>
  </si>
  <si>
    <t>лікар-статистик</t>
  </si>
  <si>
    <t>машиніст автовишки та автогідропідіймача</t>
  </si>
  <si>
    <t>покрівельник сталевих покрівель</t>
  </si>
  <si>
    <t>гардеробник</t>
  </si>
  <si>
    <t>виконавець робіт</t>
  </si>
  <si>
    <t>штампувальник (холодноштампувальні роботи)</t>
  </si>
  <si>
    <t>1229.7</t>
  </si>
  <si>
    <t>спеціаліст-бухгалтер</t>
  </si>
  <si>
    <t>робітник з догляду за тваринами</t>
  </si>
  <si>
    <t>касир (на підприємстві, в установі, організації)</t>
  </si>
  <si>
    <t>токар-револьверник</t>
  </si>
  <si>
    <t>електромонтер з ремонту та обслуговування електроустаткування</t>
  </si>
  <si>
    <t>міздрильник</t>
  </si>
  <si>
    <t>3113</t>
  </si>
  <si>
    <t>3475</t>
  </si>
  <si>
    <t>монтажник зв'язку-кабельник</t>
  </si>
  <si>
    <t>формувальник ручного формування</t>
  </si>
  <si>
    <t>від 6000 до 7000 грн.</t>
  </si>
  <si>
    <t>кухонний робітник</t>
  </si>
  <si>
    <t>технік-метеоролог</t>
  </si>
  <si>
    <t>7433</t>
  </si>
  <si>
    <t>5143</t>
  </si>
  <si>
    <t>оператор на автоматичних та напівавтоматичних лініях у деревообробленні</t>
  </si>
  <si>
    <t>чистильник-точильник чесальних апаратів</t>
  </si>
  <si>
    <t>налагоджувальник устаткування у виробництві харчової продукції</t>
  </si>
  <si>
    <t>формувальник машинного формування</t>
  </si>
  <si>
    <t>інженер-програміст</t>
  </si>
  <si>
    <t>Працівники сфери торгівлі та послуг</t>
  </si>
  <si>
    <t>начальник бази (виробничого обслуговування, резерву, здавальної та ін.)</t>
  </si>
  <si>
    <t>8322</t>
  </si>
  <si>
    <t xml:space="preserve">   Усього за розділом 9</t>
  </si>
  <si>
    <t>налагоджувальник холодноштампувального устаткування</t>
  </si>
  <si>
    <t>керівник гуртка</t>
  </si>
  <si>
    <t>Машиніст тепловоза</t>
  </si>
  <si>
    <t>сестра-господиня</t>
  </si>
  <si>
    <t>слюсар з ремонту рухомого складу</t>
  </si>
  <si>
    <t>8270</t>
  </si>
  <si>
    <t>слюсар з ремонту та обслуговування перевантажувальних машин</t>
  </si>
  <si>
    <t>прибиральник виробничих приміщень</t>
  </si>
  <si>
    <t>машиніст (кочегар) котельної</t>
  </si>
  <si>
    <t>начальник гаража</t>
  </si>
  <si>
    <t>артист-вокаліст (оперний, камерний, соліст, соліст-бандурист, музичної комедії, естради та ін.</t>
  </si>
  <si>
    <t>8112</t>
  </si>
  <si>
    <t>лаборант хіміко-бактеріологічного аналізу</t>
  </si>
  <si>
    <t>Завідувач сектору</t>
  </si>
  <si>
    <t>апаратник термічного оброблення ковбасних виробів</t>
  </si>
  <si>
    <t>заступник директора</t>
  </si>
  <si>
    <t>кореспондент</t>
  </si>
  <si>
    <t>8266</t>
  </si>
  <si>
    <t>Електрогазозварник</t>
  </si>
  <si>
    <t>фельд'єгер</t>
  </si>
  <si>
    <t>Соціальний працівник</t>
  </si>
  <si>
    <t>8141</t>
  </si>
  <si>
    <t>бляхар</t>
  </si>
  <si>
    <t>контролер продукції збагачення</t>
  </si>
  <si>
    <t>начальник планово-економічного відділу</t>
  </si>
  <si>
    <t>3152</t>
  </si>
  <si>
    <t>Налагоджувальник машин і автоматичних ліній для виробництва виробів із пластмас</t>
  </si>
  <si>
    <t>2421.2</t>
  </si>
  <si>
    <t>1232</t>
  </si>
  <si>
    <t>завідувач виробництва</t>
  </si>
  <si>
    <t>Поліцейський (інспектор) патрульної служби</t>
  </si>
  <si>
    <t>3119</t>
  </si>
  <si>
    <t>сестра медична з масажу</t>
  </si>
  <si>
    <t>оператор лінії для виробництва борошна та гранул</t>
  </si>
  <si>
    <t>бджоляр</t>
  </si>
  <si>
    <t>приймальник молочної продукції</t>
  </si>
  <si>
    <t>8332</t>
  </si>
  <si>
    <t>диспетчер автомобільного транспорту</t>
  </si>
  <si>
    <t>2445.2</t>
  </si>
  <si>
    <t>інженер-електронік</t>
  </si>
  <si>
    <t>сестра медична зі стоматології</t>
  </si>
  <si>
    <t>електромонтер оперативно-виїзної бригади</t>
  </si>
  <si>
    <t>№</t>
  </si>
  <si>
    <t>слюсар-сантехнік</t>
  </si>
  <si>
    <t>плавильник металу та сплавів</t>
  </si>
  <si>
    <t xml:space="preserve">Лікар-терапевт </t>
  </si>
  <si>
    <t>валяльник</t>
  </si>
  <si>
    <t>економіст із збуту</t>
  </si>
  <si>
    <t>закрійник</t>
  </si>
  <si>
    <t xml:space="preserve">   Усього за розділом 4</t>
  </si>
  <si>
    <t>педагог соціальний</t>
  </si>
  <si>
    <t>інженер з налагодження й випробувань</t>
  </si>
  <si>
    <t>укладальник-пакувальник</t>
  </si>
  <si>
    <t>Маляр</t>
  </si>
  <si>
    <t>начальник служби</t>
  </si>
  <si>
    <t>методист</t>
  </si>
  <si>
    <t>7135</t>
  </si>
  <si>
    <t>8276</t>
  </si>
  <si>
    <t>Монтажник з монтажу сталевих та залізобетонних конструкцій</t>
  </si>
  <si>
    <t>інженер з метрології</t>
  </si>
  <si>
    <t>7216</t>
  </si>
  <si>
    <t>обробник матеріалів та готових виробів</t>
  </si>
  <si>
    <t>8232</t>
  </si>
  <si>
    <t>Б</t>
  </si>
  <si>
    <t>електромонтер охоронно-пожежної сигналізації</t>
  </si>
  <si>
    <t>технік</t>
  </si>
  <si>
    <t>2444.2</t>
  </si>
  <si>
    <t>налагоджувальник автоматичних ліній і агрегатних верстатів</t>
  </si>
  <si>
    <t>машиніст холодильних установок</t>
  </si>
  <si>
    <t>2145.2</t>
  </si>
  <si>
    <t>економіст з праці</t>
  </si>
  <si>
    <t>економіст з фінансової роботи</t>
  </si>
  <si>
    <t>фрезерувальник</t>
  </si>
  <si>
    <t>дозувальник гарячого повертання</t>
  </si>
  <si>
    <t>маслороб</t>
  </si>
  <si>
    <t>фахівець із соціальної роботи</t>
  </si>
  <si>
    <t>7245</t>
  </si>
  <si>
    <t>касир (в банку)</t>
  </si>
  <si>
    <t>Фахівці</t>
  </si>
  <si>
    <t>Технічні службовці</t>
  </si>
  <si>
    <t>стропальник</t>
  </si>
  <si>
    <t>4132</t>
  </si>
  <si>
    <t>апаратник процесу бродіння</t>
  </si>
  <si>
    <t>інженер (металургія)</t>
  </si>
  <si>
    <t>черговий відповідальний за обмін пошти</t>
  </si>
  <si>
    <t>8290</t>
  </si>
  <si>
    <t>Асистент вихователя дошкільного навчального закладу</t>
  </si>
  <si>
    <t>7311</t>
  </si>
  <si>
    <t>люковий (гірничі роботи)</t>
  </si>
  <si>
    <t>6129</t>
  </si>
  <si>
    <t>тренер-викладач з виду спорту (спортивної школи, секції і т. ін.)</t>
  </si>
  <si>
    <t>майстер цеху</t>
  </si>
  <si>
    <t>2144.2</t>
  </si>
  <si>
    <t>Інженер з профілактичних робіт</t>
  </si>
  <si>
    <t>4190</t>
  </si>
  <si>
    <t>інженер з організації експлуатації та ремонту</t>
  </si>
  <si>
    <t>8159</t>
  </si>
  <si>
    <t>8323</t>
  </si>
  <si>
    <t>Юрист</t>
  </si>
  <si>
    <t>обрубувач</t>
  </si>
  <si>
    <t>Технік-лаборант</t>
  </si>
  <si>
    <t>Авторемонтник</t>
  </si>
  <si>
    <t>перекладач</t>
  </si>
  <si>
    <t>сепараторник (збагачення)</t>
  </si>
  <si>
    <t>3415</t>
  </si>
  <si>
    <t>Завідувач відділення</t>
  </si>
  <si>
    <t>7211</t>
  </si>
  <si>
    <t>наждачник</t>
  </si>
  <si>
    <t>контролер газового господарства</t>
  </si>
  <si>
    <t>інженер-технолог (металургія)</t>
  </si>
  <si>
    <t>4142</t>
  </si>
  <si>
    <t>4223</t>
  </si>
  <si>
    <t>оператор комп'ютерного набору</t>
  </si>
  <si>
    <t>робітник з комплексного обслуговування й ремонту будинків</t>
  </si>
  <si>
    <t>1229.5</t>
  </si>
  <si>
    <t>черговий по переїзду</t>
  </si>
  <si>
    <t>9322</t>
  </si>
  <si>
    <t>начальник бюро</t>
  </si>
  <si>
    <t>головний товaрознавець</t>
  </si>
  <si>
    <t>комплектувальник виробів та інструменту</t>
  </si>
  <si>
    <t>заточувальник</t>
  </si>
  <si>
    <t>Найпростіші професії</t>
  </si>
  <si>
    <t>2332</t>
  </si>
  <si>
    <t>Покрівельник будівельний</t>
  </si>
  <si>
    <t>інженер-механік груповий</t>
  </si>
  <si>
    <t>Організатор культурно-дозвіллєвої діяльності</t>
  </si>
  <si>
    <t>контролер верстатних та слюсарних робіт (верстатні роботи)</t>
  </si>
  <si>
    <t>слюсар з ремонту та обслуговування систем вентиляції та кондиціювання</t>
  </si>
  <si>
    <t>машиніст різальних машин</t>
  </si>
  <si>
    <t>Обліковець</t>
  </si>
  <si>
    <t>7431</t>
  </si>
  <si>
    <t>фрезерувальник взуття</t>
  </si>
  <si>
    <t>електромонтер з ремонту та монтажу кабельних ліній</t>
  </si>
  <si>
    <t>Вчитель загальноосвітнього навчального закладу</t>
  </si>
  <si>
    <t>водолаз</t>
  </si>
  <si>
    <t>лісник</t>
  </si>
  <si>
    <t>5220</t>
  </si>
  <si>
    <t>7221</t>
  </si>
  <si>
    <t>8279</t>
  </si>
  <si>
    <t>8154</t>
  </si>
  <si>
    <t>Варник харчової сировини та продуктів</t>
  </si>
  <si>
    <t>майстер будівельних та монтажних робіт</t>
  </si>
  <si>
    <t>апаратник пастеризації та охолодження молока</t>
  </si>
  <si>
    <t>Слюсар із складання металевих конструкцій</t>
  </si>
  <si>
    <t>Капітан - помічник механіка (суднового)</t>
  </si>
  <si>
    <t>Поліцейський (за спеціалізаціями)</t>
  </si>
  <si>
    <t>слюсар з ремонту технологічних установок</t>
  </si>
  <si>
    <t>головний економіст</t>
  </si>
  <si>
    <t>дояр</t>
  </si>
  <si>
    <t>7412</t>
  </si>
  <si>
    <t>2455.2</t>
  </si>
  <si>
    <t>8264</t>
  </si>
  <si>
    <t>майстер-налагоджувальник з технічного обслуговування машинно-тракторного парку</t>
  </si>
  <si>
    <t>експедитор</t>
  </si>
  <si>
    <t>офіціант</t>
  </si>
  <si>
    <t>Фахівець з методів розширення ринку збуту (маркетолог)</t>
  </si>
  <si>
    <t>оператор котельні</t>
  </si>
  <si>
    <t>7441</t>
  </si>
  <si>
    <t>3520</t>
  </si>
  <si>
    <t>технік-теплотехнік</t>
  </si>
  <si>
    <t>бармен</t>
  </si>
  <si>
    <t>контролер-касир</t>
  </si>
  <si>
    <t>4133</t>
  </si>
  <si>
    <t>сиросолільник</t>
  </si>
  <si>
    <t>робітник зеленого будівництва</t>
  </si>
  <si>
    <t>сестра медична стаціонару</t>
  </si>
  <si>
    <t>2454.2</t>
  </si>
  <si>
    <t>інженер електрозв'язку</t>
  </si>
  <si>
    <t>Менеджер (управитель) з персоналу</t>
  </si>
  <si>
    <t>головний бухгалтер</t>
  </si>
  <si>
    <t>касир квитковий</t>
  </si>
  <si>
    <t>механік цеху</t>
  </si>
  <si>
    <t>машиніст екскаватора одноковшового</t>
  </si>
  <si>
    <t>Розмір заробітної плати у вакансіях станом на 1 січня 2018 року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</si>
</sst>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#,##0&quot;₴&quot;;\-#,##0&quot;₴&quot;"/>
    <numFmt numFmtId="182" formatCode="#,##0&quot;₴&quot;;[Red]\-#,##0&quot;₴&quot;"/>
    <numFmt numFmtId="183" formatCode="#,##0.00&quot;₴&quot;;\-#,##0.00&quot;₴&quot;"/>
    <numFmt numFmtId="184" formatCode="#,##0.00&quot;₴&quot;;[Red]\-#,##0.00&quot;₴&quot;"/>
    <numFmt numFmtId="185" formatCode="_-* #,##0&quot;₴&quot;_-;\-* #,##0&quot;₴&quot;_-;_-* &quot;-&quot;&quot;₴&quot;_-;_-@_-"/>
    <numFmt numFmtId="186" formatCode="_-* #,##0_₴_-;\-* #,##0_₴_-;_-* &quot;-&quot;_₴_-;_-@_-"/>
    <numFmt numFmtId="187" formatCode="_-* #,##0.00&quot;₴&quot;_-;\-* #,##0.00&quot;₴&quot;_-;_-* &quot;-&quot;??&quot;₴&quot;_-;_-@_-"/>
    <numFmt numFmtId="188" formatCode="_-* #,##0.00_₴_-;\-* #,##0.00_₴_-;_-* &quot;-&quot;??_₴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18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4" fillId="55" borderId="18" xfId="0" applyFont="1" applyFill="1" applyBorder="1" applyAlignment="1">
      <alignment horizontal="right" vertical="center"/>
    </xf>
    <xf numFmtId="0" fontId="4" fillId="55" borderId="18" xfId="0" applyFont="1" applyFill="1" applyBorder="1" applyAlignment="1">
      <alignment horizontal="center" vertical="center" wrapText="1"/>
    </xf>
    <xf numFmtId="0" fontId="6" fillId="55" borderId="18" xfId="0" applyFont="1" applyFill="1" applyBorder="1" applyAlignment="1">
      <alignment horizontal="left" vertical="center" wrapText="1"/>
    </xf>
    <xf numFmtId="49" fontId="6" fillId="55" borderId="18" xfId="0" applyNumberFormat="1" applyFont="1" applyFill="1" applyBorder="1" applyAlignment="1">
      <alignment horizontal="right" vertical="center" wrapText="1"/>
    </xf>
    <xf numFmtId="0" fontId="6" fillId="55" borderId="18" xfId="0" applyFont="1" applyFill="1" applyBorder="1" applyAlignment="1">
      <alignment horizontal="right" vertical="center" wrapText="1"/>
    </xf>
    <xf numFmtId="2" fontId="6" fillId="55" borderId="18" xfId="0" applyNumberFormat="1" applyFont="1" applyFill="1" applyBorder="1" applyAlignment="1">
      <alignment horizontal="right" vertical="center" wrapText="1"/>
    </xf>
    <xf numFmtId="0" fontId="7" fillId="55" borderId="0" xfId="0" applyFont="1" applyFill="1" applyAlignment="1">
      <alignment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T538"/>
  <sheetViews>
    <sheetView tabSelected="1" zoomScalePageLayoutView="0" workbookViewId="0" topLeftCell="A10">
      <selection activeCell="S12" sqref="S12"/>
    </sheetView>
  </sheetViews>
  <sheetFormatPr defaultColWidth="9.00390625" defaultRowHeight="15" customHeight="1"/>
  <cols>
    <col min="1" max="1" width="3.25390625" style="3" customWidth="1"/>
    <col min="2" max="2" width="24.375" style="6" customWidth="1"/>
    <col min="3" max="3" width="8.25390625" style="9" customWidth="1"/>
    <col min="4" max="4" width="9.625" style="4" customWidth="1"/>
    <col min="5" max="5" width="8.375" style="4" customWidth="1"/>
    <col min="6" max="6" width="7.125" style="4" customWidth="1"/>
    <col min="7" max="7" width="8.625" style="4" customWidth="1"/>
    <col min="8" max="8" width="7.375" style="4" customWidth="1"/>
    <col min="9" max="9" width="7.125" style="4" customWidth="1"/>
    <col min="10" max="10" width="7.00390625" style="4" customWidth="1"/>
    <col min="11" max="12" width="7.125" style="4" customWidth="1"/>
    <col min="13" max="13" width="7.375" style="4" customWidth="1"/>
    <col min="14" max="14" width="7.125" style="4" customWidth="1"/>
    <col min="15" max="15" width="12.00390625" style="16" customWidth="1"/>
    <col min="16" max="16" width="8.875" style="0" hidden="1" customWidth="1"/>
  </cols>
  <sheetData>
    <row r="1" spans="1:15" ht="18.75" customHeight="1">
      <c r="A1" s="24" t="s">
        <v>766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8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26" t="s">
        <v>635</v>
      </c>
      <c r="B3" s="21"/>
      <c r="C3" s="23" t="s">
        <v>243</v>
      </c>
      <c r="D3" s="21" t="s">
        <v>396</v>
      </c>
      <c r="E3" s="21" t="s">
        <v>45</v>
      </c>
      <c r="F3" s="21"/>
      <c r="G3" s="21"/>
      <c r="H3" s="21"/>
      <c r="I3" s="21"/>
      <c r="J3" s="21"/>
      <c r="K3" s="21"/>
      <c r="L3" s="21"/>
      <c r="M3" s="21"/>
      <c r="N3" s="21"/>
      <c r="O3" s="22" t="s">
        <v>21</v>
      </c>
    </row>
    <row r="4" spans="1:15" ht="94.5" customHeight="1">
      <c r="A4" s="26"/>
      <c r="B4" s="21"/>
      <c r="C4" s="23"/>
      <c r="D4" s="21"/>
      <c r="E4" s="1" t="s">
        <v>530</v>
      </c>
      <c r="F4" s="1" t="s">
        <v>41</v>
      </c>
      <c r="G4" s="1" t="s">
        <v>220</v>
      </c>
      <c r="H4" s="1" t="s">
        <v>187</v>
      </c>
      <c r="I4" s="1" t="s">
        <v>579</v>
      </c>
      <c r="J4" s="1" t="s">
        <v>539</v>
      </c>
      <c r="K4" s="1" t="s">
        <v>181</v>
      </c>
      <c r="L4" s="1" t="s">
        <v>517</v>
      </c>
      <c r="M4" s="1" t="s">
        <v>278</v>
      </c>
      <c r="N4" s="1" t="s">
        <v>16</v>
      </c>
      <c r="O4" s="22"/>
    </row>
    <row r="5" spans="1:15" s="14" customFormat="1" ht="12" customHeight="1">
      <c r="A5" s="12" t="s">
        <v>555</v>
      </c>
      <c r="B5" s="12" t="s">
        <v>656</v>
      </c>
      <c r="C5" s="13" t="s">
        <v>423</v>
      </c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18">
        <v>12</v>
      </c>
    </row>
    <row r="6" spans="1:15" s="33" customFormat="1" ht="12.75">
      <c r="A6" s="28">
        <v>1</v>
      </c>
      <c r="B6" s="29" t="s">
        <v>558</v>
      </c>
      <c r="C6" s="30"/>
      <c r="D6" s="31">
        <f>SUM(E6:N6)</f>
        <v>2201</v>
      </c>
      <c r="E6" s="31">
        <f aca="true" t="shared" si="0" ref="E6:N6">SUM(E7:E15)</f>
        <v>559</v>
      </c>
      <c r="F6" s="31">
        <f t="shared" si="0"/>
        <v>626</v>
      </c>
      <c r="G6" s="31">
        <f t="shared" si="0"/>
        <v>475</v>
      </c>
      <c r="H6" s="31">
        <f t="shared" si="0"/>
        <v>200</v>
      </c>
      <c r="I6" s="31">
        <f t="shared" si="0"/>
        <v>154</v>
      </c>
      <c r="J6" s="31">
        <f t="shared" si="0"/>
        <v>83</v>
      </c>
      <c r="K6" s="31">
        <f t="shared" si="0"/>
        <v>62</v>
      </c>
      <c r="L6" s="31">
        <f t="shared" si="0"/>
        <v>18</v>
      </c>
      <c r="M6" s="31">
        <f t="shared" si="0"/>
        <v>20</v>
      </c>
      <c r="N6" s="31">
        <f t="shared" si="0"/>
        <v>4</v>
      </c>
      <c r="O6" s="32">
        <f>IF(D6=0,0,SUMPRODUCT(D7:D15,O7:O15)/D6)</f>
        <v>4344.973207632895</v>
      </c>
    </row>
    <row r="7" spans="1:16" s="2" customFormat="1" ht="38.25">
      <c r="A7" s="5">
        <v>2</v>
      </c>
      <c r="B7" s="6" t="s">
        <v>376</v>
      </c>
      <c r="C7" s="8"/>
      <c r="D7" s="7">
        <f>D86</f>
        <v>159</v>
      </c>
      <c r="E7" s="7">
        <f>E86</f>
        <v>21</v>
      </c>
      <c r="F7" s="7">
        <f>F86</f>
        <v>34</v>
      </c>
      <c r="G7" s="7">
        <f>G86</f>
        <v>29</v>
      </c>
      <c r="H7" s="7">
        <f>H86</f>
        <v>23</v>
      </c>
      <c r="I7" s="7">
        <f>I86</f>
        <v>22</v>
      </c>
      <c r="J7" s="7">
        <f>J86</f>
        <v>15</v>
      </c>
      <c r="K7" s="7">
        <f>K86</f>
        <v>9</v>
      </c>
      <c r="L7" s="7">
        <f>L86</f>
        <v>1</v>
      </c>
      <c r="M7" s="7">
        <f>M86</f>
        <v>3</v>
      </c>
      <c r="N7" s="7">
        <f>N86</f>
        <v>2</v>
      </c>
      <c r="O7" s="15">
        <f>O86</f>
        <v>5270.081572327043</v>
      </c>
      <c r="P7" s="2">
        <f>P86</f>
        <v>0</v>
      </c>
    </row>
    <row r="8" spans="1:16" s="2" customFormat="1" ht="15" customHeight="1">
      <c r="A8" s="5">
        <v>3</v>
      </c>
      <c r="B8" s="6" t="s">
        <v>323</v>
      </c>
      <c r="C8" s="8"/>
      <c r="D8" s="7">
        <f>D163</f>
        <v>236</v>
      </c>
      <c r="E8" s="7">
        <f>E163</f>
        <v>45</v>
      </c>
      <c r="F8" s="7">
        <f>F163</f>
        <v>83</v>
      </c>
      <c r="G8" s="7">
        <f>G163</f>
        <v>55</v>
      </c>
      <c r="H8" s="7">
        <f>H163</f>
        <v>22</v>
      </c>
      <c r="I8" s="7">
        <f>I163</f>
        <v>14</v>
      </c>
      <c r="J8" s="7">
        <f>J163</f>
        <v>4</v>
      </c>
      <c r="K8" s="7">
        <f>K163</f>
        <v>5</v>
      </c>
      <c r="L8" s="7">
        <f>L163</f>
        <v>1</v>
      </c>
      <c r="M8" s="7">
        <f>M163</f>
        <v>5</v>
      </c>
      <c r="N8" s="7">
        <f>N163</f>
        <v>2</v>
      </c>
      <c r="O8" s="15">
        <f>O163</f>
        <v>4377.870593220338</v>
      </c>
      <c r="P8" s="2">
        <f>P163</f>
        <v>0</v>
      </c>
    </row>
    <row r="9" spans="1:16" s="2" customFormat="1" ht="15" customHeight="1">
      <c r="A9" s="5">
        <v>4</v>
      </c>
      <c r="B9" s="6" t="s">
        <v>671</v>
      </c>
      <c r="C9" s="8"/>
      <c r="D9" s="7">
        <f>D216</f>
        <v>287</v>
      </c>
      <c r="E9" s="7">
        <f>E216</f>
        <v>69</v>
      </c>
      <c r="F9" s="7">
        <f>F216</f>
        <v>126</v>
      </c>
      <c r="G9" s="7">
        <f>G216</f>
        <v>60</v>
      </c>
      <c r="H9" s="7">
        <f>H216</f>
        <v>20</v>
      </c>
      <c r="I9" s="7">
        <f>I216</f>
        <v>6</v>
      </c>
      <c r="J9" s="7">
        <f>J216</f>
        <v>4</v>
      </c>
      <c r="K9" s="7">
        <f>K216</f>
        <v>1</v>
      </c>
      <c r="L9" s="7">
        <f>L216</f>
        <v>1</v>
      </c>
      <c r="M9" s="7">
        <f>M216</f>
        <v>0</v>
      </c>
      <c r="N9" s="7">
        <f>N216</f>
        <v>0</v>
      </c>
      <c r="O9" s="15">
        <f>O216</f>
        <v>3809.4291289198604</v>
      </c>
      <c r="P9" s="2">
        <f>P216</f>
        <v>0</v>
      </c>
    </row>
    <row r="10" spans="1:16" s="2" customFormat="1" ht="15" customHeight="1">
      <c r="A10" s="5">
        <v>5</v>
      </c>
      <c r="B10" s="6" t="s">
        <v>672</v>
      </c>
      <c r="C10" s="8"/>
      <c r="D10" s="7">
        <f>D237</f>
        <v>86</v>
      </c>
      <c r="E10" s="7">
        <f>E237</f>
        <v>45</v>
      </c>
      <c r="F10" s="7">
        <f>F237</f>
        <v>24</v>
      </c>
      <c r="G10" s="7">
        <f>G237</f>
        <v>15</v>
      </c>
      <c r="H10" s="7">
        <f>H237</f>
        <v>1</v>
      </c>
      <c r="I10" s="7">
        <f>I237</f>
        <v>0</v>
      </c>
      <c r="J10" s="7">
        <f>J237</f>
        <v>0</v>
      </c>
      <c r="K10" s="7">
        <f>K237</f>
        <v>1</v>
      </c>
      <c r="L10" s="7">
        <f>L237</f>
        <v>0</v>
      </c>
      <c r="M10" s="7">
        <f>M237</f>
        <v>0</v>
      </c>
      <c r="N10" s="7">
        <f>N237</f>
        <v>0</v>
      </c>
      <c r="O10" s="15">
        <f>O237</f>
        <v>3452.84953488372</v>
      </c>
      <c r="P10" s="2">
        <f>P237</f>
        <v>0</v>
      </c>
    </row>
    <row r="11" spans="1:20" ht="25.5">
      <c r="A11" s="3">
        <v>6</v>
      </c>
      <c r="B11" s="6" t="s">
        <v>589</v>
      </c>
      <c r="D11" s="4">
        <f>D255</f>
        <v>207</v>
      </c>
      <c r="E11" s="4">
        <f>E255</f>
        <v>92</v>
      </c>
      <c r="F11" s="4">
        <f>F255</f>
        <v>69</v>
      </c>
      <c r="G11" s="4">
        <f>G255</f>
        <v>40</v>
      </c>
      <c r="H11" s="4">
        <f>H255</f>
        <v>3</v>
      </c>
      <c r="I11" s="4">
        <f>I255</f>
        <v>2</v>
      </c>
      <c r="J11" s="4">
        <f>J255</f>
        <v>1</v>
      </c>
      <c r="K11" s="4">
        <f>K255</f>
        <v>0</v>
      </c>
      <c r="L11" s="4">
        <f>L255</f>
        <v>0</v>
      </c>
      <c r="M11" s="4">
        <f>M255</f>
        <v>0</v>
      </c>
      <c r="N11" s="4">
        <f>N255</f>
        <v>0</v>
      </c>
      <c r="O11" s="16">
        <f>O255</f>
        <v>3626.00038647343</v>
      </c>
      <c r="P11">
        <f>P255</f>
        <v>0</v>
      </c>
      <c r="T11" s="2"/>
    </row>
    <row r="12" spans="1:20" ht="63.75">
      <c r="A12" s="3">
        <v>7</v>
      </c>
      <c r="B12" s="6" t="s">
        <v>544</v>
      </c>
      <c r="D12" s="4">
        <f>D266</f>
        <v>18</v>
      </c>
      <c r="E12" s="4">
        <f>E266</f>
        <v>5</v>
      </c>
      <c r="F12" s="4">
        <f>F266</f>
        <v>8</v>
      </c>
      <c r="G12" s="4">
        <f>G266</f>
        <v>4</v>
      </c>
      <c r="H12" s="4">
        <f>H266</f>
        <v>0</v>
      </c>
      <c r="I12" s="4">
        <f>I266</f>
        <v>0</v>
      </c>
      <c r="J12" s="4">
        <f>J266</f>
        <v>0</v>
      </c>
      <c r="K12" s="4">
        <f>K266</f>
        <v>0</v>
      </c>
      <c r="L12" s="4">
        <f>L266</f>
        <v>0</v>
      </c>
      <c r="M12" s="4">
        <f>M266</f>
        <v>1</v>
      </c>
      <c r="N12" s="4">
        <f>N266</f>
        <v>0</v>
      </c>
      <c r="O12" s="16">
        <f>O266</f>
        <v>4059.007777777778</v>
      </c>
      <c r="P12">
        <f>P266</f>
        <v>0</v>
      </c>
      <c r="T12" s="2"/>
    </row>
    <row r="13" spans="1:20" ht="25.5">
      <c r="A13" s="3">
        <v>8</v>
      </c>
      <c r="B13" s="6" t="s">
        <v>268</v>
      </c>
      <c r="D13" s="4">
        <f>D390</f>
        <v>582</v>
      </c>
      <c r="E13" s="4">
        <f>E390</f>
        <v>107</v>
      </c>
      <c r="F13" s="4">
        <f>F390</f>
        <v>134</v>
      </c>
      <c r="G13" s="4">
        <f>G390</f>
        <v>141</v>
      </c>
      <c r="H13" s="4">
        <f>H390</f>
        <v>79</v>
      </c>
      <c r="I13" s="4">
        <f>I390</f>
        <v>60</v>
      </c>
      <c r="J13" s="4">
        <f>J390</f>
        <v>30</v>
      </c>
      <c r="K13" s="4">
        <f>K390</f>
        <v>22</v>
      </c>
      <c r="L13" s="4">
        <f>L390</f>
        <v>3</v>
      </c>
      <c r="M13" s="4">
        <f>M390</f>
        <v>6</v>
      </c>
      <c r="N13" s="4">
        <f>N390</f>
        <v>0</v>
      </c>
      <c r="O13" s="16">
        <f>O390</f>
        <v>4642.89381443299</v>
      </c>
      <c r="P13">
        <f>P390</f>
        <v>0</v>
      </c>
      <c r="T13" s="2"/>
    </row>
    <row r="14" spans="1:20" ht="76.5">
      <c r="A14" s="3">
        <v>9</v>
      </c>
      <c r="B14" s="6" t="s">
        <v>230</v>
      </c>
      <c r="D14" s="4">
        <f>D509</f>
        <v>408</v>
      </c>
      <c r="E14" s="4">
        <f>E509</f>
        <v>64</v>
      </c>
      <c r="F14" s="4">
        <f>F509</f>
        <v>91</v>
      </c>
      <c r="G14" s="4">
        <f>G509</f>
        <v>94</v>
      </c>
      <c r="H14" s="4">
        <f>H509</f>
        <v>48</v>
      </c>
      <c r="I14" s="4">
        <f>I509</f>
        <v>42</v>
      </c>
      <c r="J14" s="4">
        <f>J509</f>
        <v>29</v>
      </c>
      <c r="K14" s="4">
        <f>K509</f>
        <v>23</v>
      </c>
      <c r="L14" s="4">
        <f>L509</f>
        <v>12</v>
      </c>
      <c r="M14" s="4">
        <f>M509</f>
        <v>5</v>
      </c>
      <c r="N14" s="4">
        <f>N509</f>
        <v>0</v>
      </c>
      <c r="O14" s="16">
        <f>O509</f>
        <v>4914.762647058824</v>
      </c>
      <c r="P14">
        <f>P509</f>
        <v>0</v>
      </c>
      <c r="T14" s="2"/>
    </row>
    <row r="15" spans="1:20" ht="15" customHeight="1">
      <c r="A15" s="3">
        <v>10</v>
      </c>
      <c r="B15" s="6" t="s">
        <v>714</v>
      </c>
      <c r="D15" s="4">
        <v>218</v>
      </c>
      <c r="E15" s="4">
        <v>111</v>
      </c>
      <c r="F15" s="4">
        <f>F538</f>
        <v>57</v>
      </c>
      <c r="G15" s="4">
        <f>G538</f>
        <v>37</v>
      </c>
      <c r="H15" s="4">
        <f>H538</f>
        <v>4</v>
      </c>
      <c r="I15" s="4">
        <f>I538</f>
        <v>8</v>
      </c>
      <c r="J15" s="4">
        <f>J538</f>
        <v>0</v>
      </c>
      <c r="K15" s="4">
        <f>K538</f>
        <v>1</v>
      </c>
      <c r="L15" s="4">
        <f>L538</f>
        <v>0</v>
      </c>
      <c r="M15" s="4">
        <f>M538</f>
        <v>0</v>
      </c>
      <c r="N15" s="4">
        <f>N538</f>
        <v>0</v>
      </c>
      <c r="O15" s="16">
        <f>O538</f>
        <v>3536.1596330275224</v>
      </c>
      <c r="P15">
        <f>P538</f>
        <v>0</v>
      </c>
      <c r="T15" s="2"/>
    </row>
    <row r="16" spans="2:20" ht="38.25">
      <c r="B16" s="6" t="s">
        <v>308</v>
      </c>
      <c r="C16" s="9" t="s">
        <v>98</v>
      </c>
      <c r="D16" s="4">
        <f aca="true" t="shared" si="1" ref="D16:D79">SUM(E16:N16)</f>
        <v>1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16">
        <v>5800</v>
      </c>
      <c r="T16" s="2"/>
    </row>
    <row r="17" spans="2:20" ht="25.5">
      <c r="B17" s="6" t="s">
        <v>119</v>
      </c>
      <c r="C17" s="9" t="s">
        <v>98</v>
      </c>
      <c r="D17" s="4">
        <f t="shared" si="1"/>
        <v>1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16">
        <v>3750</v>
      </c>
      <c r="T17" s="2"/>
    </row>
    <row r="18" spans="2:15" ht="38.25">
      <c r="B18" s="6" t="s">
        <v>80</v>
      </c>
      <c r="C18" s="9" t="s">
        <v>98</v>
      </c>
      <c r="D18" s="4">
        <f t="shared" si="1"/>
        <v>2</v>
      </c>
      <c r="E18" s="4">
        <v>2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16">
        <v>3723</v>
      </c>
    </row>
    <row r="19" spans="2:15" ht="12.75">
      <c r="B19" s="6" t="s">
        <v>608</v>
      </c>
      <c r="C19" s="9" t="s">
        <v>98</v>
      </c>
      <c r="D19" s="4">
        <f t="shared" si="1"/>
        <v>4</v>
      </c>
      <c r="E19" s="4">
        <v>0</v>
      </c>
      <c r="F19" s="4">
        <v>0</v>
      </c>
      <c r="G19" s="4">
        <v>2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1</v>
      </c>
      <c r="N19" s="4">
        <v>0</v>
      </c>
      <c r="O19" s="16">
        <v>6755.5</v>
      </c>
    </row>
    <row r="20" spans="2:15" ht="12.75">
      <c r="B20" s="6" t="s">
        <v>473</v>
      </c>
      <c r="C20" s="9" t="s">
        <v>98</v>
      </c>
      <c r="D20" s="4">
        <f t="shared" si="1"/>
        <v>1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16">
        <v>5000</v>
      </c>
    </row>
    <row r="21" spans="2:15" ht="12.75">
      <c r="B21" s="6" t="s">
        <v>446</v>
      </c>
      <c r="C21" s="9" t="s">
        <v>279</v>
      </c>
      <c r="D21" s="4">
        <f t="shared" si="1"/>
        <v>12</v>
      </c>
      <c r="E21" s="4">
        <v>0</v>
      </c>
      <c r="F21" s="4">
        <v>2</v>
      </c>
      <c r="G21" s="4">
        <v>0</v>
      </c>
      <c r="H21" s="4">
        <v>1</v>
      </c>
      <c r="I21" s="4">
        <v>9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16">
        <v>5550</v>
      </c>
    </row>
    <row r="22" spans="2:15" ht="12.75">
      <c r="B22" s="6" t="s">
        <v>193</v>
      </c>
      <c r="C22" s="9" t="s">
        <v>279</v>
      </c>
      <c r="D22" s="4">
        <f t="shared" si="1"/>
        <v>1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16">
        <v>6512</v>
      </c>
    </row>
    <row r="23" spans="2:15" ht="12.75">
      <c r="B23" s="6" t="s">
        <v>533</v>
      </c>
      <c r="C23" s="9" t="s">
        <v>495</v>
      </c>
      <c r="D23" s="4">
        <f t="shared" si="1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16">
        <v>8000</v>
      </c>
    </row>
    <row r="24" spans="2:15" ht="12.75">
      <c r="B24" s="6" t="s">
        <v>160</v>
      </c>
      <c r="C24" s="9" t="s">
        <v>495</v>
      </c>
      <c r="D24" s="4">
        <f t="shared" si="1"/>
        <v>2</v>
      </c>
      <c r="E24" s="4">
        <v>0</v>
      </c>
      <c r="F24" s="4">
        <v>0</v>
      </c>
      <c r="G24" s="4">
        <v>1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16">
        <v>5000</v>
      </c>
    </row>
    <row r="25" spans="2:15" ht="12.75">
      <c r="B25" s="6" t="s">
        <v>402</v>
      </c>
      <c r="C25" s="9" t="s">
        <v>257</v>
      </c>
      <c r="D25" s="4">
        <f t="shared" si="1"/>
        <v>4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2</v>
      </c>
      <c r="K25" s="4">
        <v>1</v>
      </c>
      <c r="L25" s="4">
        <v>0</v>
      </c>
      <c r="M25" s="4">
        <v>0</v>
      </c>
      <c r="N25" s="4">
        <v>0</v>
      </c>
      <c r="O25" s="16">
        <v>6825</v>
      </c>
    </row>
    <row r="26" spans="2:15" ht="12.75">
      <c r="B26" s="6" t="s">
        <v>316</v>
      </c>
      <c r="C26" s="9" t="s">
        <v>257</v>
      </c>
      <c r="D26" s="4">
        <f t="shared" si="1"/>
        <v>2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16">
        <v>5945.5</v>
      </c>
    </row>
    <row r="27" spans="2:15" ht="25.5">
      <c r="B27" s="6" t="s">
        <v>113</v>
      </c>
      <c r="C27" s="9" t="s">
        <v>257</v>
      </c>
      <c r="D27" s="4">
        <f t="shared" si="1"/>
        <v>1</v>
      </c>
      <c r="E27" s="4">
        <v>0</v>
      </c>
      <c r="F27" s="4">
        <v>1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16">
        <v>3723</v>
      </c>
    </row>
    <row r="28" spans="2:15" ht="25.5">
      <c r="B28" s="6" t="s">
        <v>347</v>
      </c>
      <c r="C28" s="9" t="s">
        <v>257</v>
      </c>
      <c r="D28" s="4">
        <f t="shared" si="1"/>
        <v>1</v>
      </c>
      <c r="E28" s="4">
        <v>0</v>
      </c>
      <c r="F28" s="4">
        <v>1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16">
        <v>3285</v>
      </c>
    </row>
    <row r="29" spans="2:15" ht="25.5">
      <c r="B29" s="6" t="s">
        <v>137</v>
      </c>
      <c r="C29" s="9" t="s">
        <v>257</v>
      </c>
      <c r="D29" s="4">
        <f t="shared" si="1"/>
        <v>5</v>
      </c>
      <c r="E29" s="4">
        <v>0</v>
      </c>
      <c r="F29" s="4">
        <v>3</v>
      </c>
      <c r="G29" s="4">
        <v>0</v>
      </c>
      <c r="H29" s="4">
        <v>1</v>
      </c>
      <c r="I29" s="4">
        <v>0</v>
      </c>
      <c r="J29" s="4">
        <v>1</v>
      </c>
      <c r="K29" s="4">
        <v>0</v>
      </c>
      <c r="L29" s="4">
        <v>0</v>
      </c>
      <c r="M29" s="4">
        <v>0</v>
      </c>
      <c r="N29" s="4">
        <v>0</v>
      </c>
      <c r="O29" s="16">
        <v>4718</v>
      </c>
    </row>
    <row r="30" spans="2:15" ht="12.75">
      <c r="B30" s="6" t="s">
        <v>306</v>
      </c>
      <c r="C30" s="9" t="s">
        <v>257</v>
      </c>
      <c r="D30" s="4">
        <f t="shared" si="1"/>
        <v>5</v>
      </c>
      <c r="E30" s="4">
        <v>0</v>
      </c>
      <c r="F30" s="4">
        <v>0</v>
      </c>
      <c r="G30" s="4">
        <v>2</v>
      </c>
      <c r="H30" s="4">
        <v>2</v>
      </c>
      <c r="I30" s="4">
        <v>0</v>
      </c>
      <c r="J30" s="4">
        <v>1</v>
      </c>
      <c r="K30" s="4">
        <v>0</v>
      </c>
      <c r="L30" s="4">
        <v>0</v>
      </c>
      <c r="M30" s="4">
        <v>0</v>
      </c>
      <c r="N30" s="4">
        <v>0</v>
      </c>
      <c r="O30" s="16">
        <v>5290.6</v>
      </c>
    </row>
    <row r="31" spans="2:15" ht="12.75">
      <c r="B31" s="6" t="s">
        <v>684</v>
      </c>
      <c r="C31" s="9" t="s">
        <v>257</v>
      </c>
      <c r="D31" s="4">
        <f t="shared" si="1"/>
        <v>5</v>
      </c>
      <c r="E31" s="4">
        <v>0</v>
      </c>
      <c r="F31" s="4">
        <v>0</v>
      </c>
      <c r="G31" s="4">
        <v>0</v>
      </c>
      <c r="H31" s="4">
        <v>1</v>
      </c>
      <c r="I31" s="4">
        <v>3</v>
      </c>
      <c r="J31" s="4">
        <v>1</v>
      </c>
      <c r="K31" s="4">
        <v>0</v>
      </c>
      <c r="L31" s="4">
        <v>0</v>
      </c>
      <c r="M31" s="4">
        <v>0</v>
      </c>
      <c r="N31" s="4">
        <v>0</v>
      </c>
      <c r="O31" s="16">
        <v>6045</v>
      </c>
    </row>
    <row r="32" spans="2:15" ht="12.75">
      <c r="B32" s="6" t="s">
        <v>13</v>
      </c>
      <c r="C32" s="9" t="s">
        <v>257</v>
      </c>
      <c r="D32" s="4">
        <f t="shared" si="1"/>
        <v>1</v>
      </c>
      <c r="E32" s="4">
        <v>1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16">
        <v>3200</v>
      </c>
    </row>
    <row r="33" spans="2:15" ht="25.5">
      <c r="B33" s="6" t="s">
        <v>162</v>
      </c>
      <c r="C33" s="9" t="s">
        <v>257</v>
      </c>
      <c r="D33" s="4">
        <f t="shared" si="1"/>
        <v>1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1</v>
      </c>
      <c r="K33" s="4">
        <v>0</v>
      </c>
      <c r="L33" s="4">
        <v>0</v>
      </c>
      <c r="M33" s="4">
        <v>0</v>
      </c>
      <c r="N33" s="4">
        <v>0</v>
      </c>
      <c r="O33" s="16">
        <v>7000</v>
      </c>
    </row>
    <row r="34" spans="2:15" ht="12.75">
      <c r="B34" s="6" t="s">
        <v>145</v>
      </c>
      <c r="C34" s="9" t="s">
        <v>257</v>
      </c>
      <c r="D34" s="4">
        <f t="shared" si="1"/>
        <v>3</v>
      </c>
      <c r="E34" s="4">
        <v>0</v>
      </c>
      <c r="F34" s="4">
        <v>0</v>
      </c>
      <c r="G34" s="4">
        <v>1</v>
      </c>
      <c r="H34" s="4">
        <v>0</v>
      </c>
      <c r="I34" s="4">
        <v>1</v>
      </c>
      <c r="J34" s="4">
        <v>0</v>
      </c>
      <c r="K34" s="4">
        <v>1</v>
      </c>
      <c r="L34" s="4">
        <v>0</v>
      </c>
      <c r="M34" s="4">
        <v>0</v>
      </c>
      <c r="N34" s="4">
        <v>0</v>
      </c>
      <c r="O34" s="16">
        <v>6581.67</v>
      </c>
    </row>
    <row r="35" spans="2:15" ht="12.75">
      <c r="B35" s="6" t="s">
        <v>526</v>
      </c>
      <c r="C35" s="9" t="s">
        <v>257</v>
      </c>
      <c r="D35" s="4">
        <f t="shared" si="1"/>
        <v>5</v>
      </c>
      <c r="E35" s="4">
        <v>0</v>
      </c>
      <c r="F35" s="4">
        <v>0</v>
      </c>
      <c r="G35" s="4">
        <v>4</v>
      </c>
      <c r="H35" s="4">
        <v>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16">
        <v>4825</v>
      </c>
    </row>
    <row r="36" spans="2:15" ht="12.75">
      <c r="B36" s="6" t="s">
        <v>372</v>
      </c>
      <c r="C36" s="9" t="s">
        <v>257</v>
      </c>
      <c r="D36" s="4">
        <f t="shared" si="1"/>
        <v>2</v>
      </c>
      <c r="E36" s="4">
        <v>0</v>
      </c>
      <c r="F36" s="4">
        <v>0</v>
      </c>
      <c r="G36" s="4">
        <v>0</v>
      </c>
      <c r="H36" s="4">
        <v>1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16">
        <v>7500</v>
      </c>
    </row>
    <row r="37" spans="2:15" ht="12.75">
      <c r="B37" s="6" t="s">
        <v>281</v>
      </c>
      <c r="C37" s="9" t="s">
        <v>257</v>
      </c>
      <c r="D37" s="4">
        <f t="shared" si="1"/>
        <v>2</v>
      </c>
      <c r="E37" s="4">
        <v>0</v>
      </c>
      <c r="F37" s="4">
        <v>1</v>
      </c>
      <c r="G37" s="4">
        <v>0</v>
      </c>
      <c r="H37" s="4">
        <v>0</v>
      </c>
      <c r="I37" s="4">
        <v>0</v>
      </c>
      <c r="J37" s="4">
        <v>1</v>
      </c>
      <c r="K37" s="4">
        <v>0</v>
      </c>
      <c r="L37" s="4">
        <v>0</v>
      </c>
      <c r="M37" s="4">
        <v>0</v>
      </c>
      <c r="N37" s="4">
        <v>0</v>
      </c>
      <c r="O37" s="16">
        <v>5400</v>
      </c>
    </row>
    <row r="38" spans="2:15" ht="12.75">
      <c r="B38" s="6" t="s">
        <v>288</v>
      </c>
      <c r="C38" s="9" t="s">
        <v>462</v>
      </c>
      <c r="D38" s="4">
        <f t="shared" si="1"/>
        <v>3</v>
      </c>
      <c r="E38" s="4">
        <v>1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1</v>
      </c>
      <c r="L38" s="4">
        <v>0</v>
      </c>
      <c r="M38" s="4">
        <v>0</v>
      </c>
      <c r="N38" s="4">
        <v>1</v>
      </c>
      <c r="O38" s="16">
        <v>10601.67</v>
      </c>
    </row>
    <row r="39" spans="2:15" ht="12.75">
      <c r="B39" s="6" t="s">
        <v>566</v>
      </c>
      <c r="C39" s="9" t="s">
        <v>560</v>
      </c>
      <c r="D39" s="4">
        <f t="shared" si="1"/>
        <v>5</v>
      </c>
      <c r="E39" s="4">
        <v>1</v>
      </c>
      <c r="F39" s="4">
        <v>1</v>
      </c>
      <c r="G39" s="4">
        <v>0</v>
      </c>
      <c r="H39" s="4">
        <v>0</v>
      </c>
      <c r="I39" s="4">
        <v>0</v>
      </c>
      <c r="J39" s="4">
        <v>0</v>
      </c>
      <c r="K39" s="4">
        <v>3</v>
      </c>
      <c r="L39" s="4">
        <v>0</v>
      </c>
      <c r="M39" s="4">
        <v>0</v>
      </c>
      <c r="N39" s="4">
        <v>0</v>
      </c>
      <c r="O39" s="16">
        <v>6110</v>
      </c>
    </row>
    <row r="40" spans="2:15" ht="12.75">
      <c r="B40" s="6" t="s">
        <v>304</v>
      </c>
      <c r="C40" s="9" t="s">
        <v>560</v>
      </c>
      <c r="D40" s="4">
        <f t="shared" si="1"/>
        <v>1</v>
      </c>
      <c r="E40" s="4">
        <v>0</v>
      </c>
      <c r="F40" s="4">
        <v>0</v>
      </c>
      <c r="G40" s="4">
        <v>1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16">
        <v>4775</v>
      </c>
    </row>
    <row r="41" spans="2:15" ht="12.75">
      <c r="B41" s="6" t="s">
        <v>145</v>
      </c>
      <c r="C41" s="9" t="s">
        <v>560</v>
      </c>
      <c r="D41" s="4">
        <f t="shared" si="1"/>
        <v>3</v>
      </c>
      <c r="E41" s="4">
        <v>0</v>
      </c>
      <c r="F41" s="4">
        <v>0</v>
      </c>
      <c r="G41" s="4">
        <v>0</v>
      </c>
      <c r="H41" s="4">
        <v>3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16">
        <v>5642.33</v>
      </c>
    </row>
    <row r="42" spans="2:15" ht="25.5">
      <c r="B42" s="6" t="s">
        <v>734</v>
      </c>
      <c r="C42" s="9" t="s">
        <v>560</v>
      </c>
      <c r="D42" s="4">
        <f t="shared" si="1"/>
        <v>1</v>
      </c>
      <c r="E42" s="4">
        <v>0</v>
      </c>
      <c r="F42" s="4">
        <v>1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16">
        <v>3350</v>
      </c>
    </row>
    <row r="43" spans="2:15" ht="12.75">
      <c r="B43" s="6" t="s">
        <v>622</v>
      </c>
      <c r="C43" s="9" t="s">
        <v>221</v>
      </c>
      <c r="D43" s="4">
        <f t="shared" si="1"/>
        <v>1</v>
      </c>
      <c r="E43" s="4">
        <v>1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16">
        <v>3200</v>
      </c>
    </row>
    <row r="44" spans="2:15" ht="12.75">
      <c r="B44" s="6" t="s">
        <v>419</v>
      </c>
      <c r="C44" s="9" t="s">
        <v>44</v>
      </c>
      <c r="D44" s="4">
        <f t="shared" si="1"/>
        <v>4</v>
      </c>
      <c r="E44" s="4">
        <v>0</v>
      </c>
      <c r="F44" s="4">
        <v>1</v>
      </c>
      <c r="G44" s="4">
        <v>2</v>
      </c>
      <c r="H44" s="4">
        <v>1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16">
        <v>4230.75</v>
      </c>
    </row>
    <row r="45" spans="2:15" ht="12.75">
      <c r="B45" s="6" t="s">
        <v>391</v>
      </c>
      <c r="C45" s="9" t="s">
        <v>44</v>
      </c>
      <c r="D45" s="4">
        <f t="shared" si="1"/>
        <v>1</v>
      </c>
      <c r="E45" s="4">
        <v>0</v>
      </c>
      <c r="F45" s="4">
        <v>0</v>
      </c>
      <c r="G45" s="4">
        <v>0</v>
      </c>
      <c r="H45" s="4">
        <v>1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16">
        <v>5610</v>
      </c>
    </row>
    <row r="46" spans="2:15" ht="51">
      <c r="B46" s="6" t="s">
        <v>590</v>
      </c>
      <c r="C46" s="9" t="s">
        <v>44</v>
      </c>
      <c r="D46" s="4">
        <f t="shared" si="1"/>
        <v>1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1</v>
      </c>
      <c r="K46" s="4">
        <v>0</v>
      </c>
      <c r="L46" s="4">
        <v>0</v>
      </c>
      <c r="M46" s="4">
        <v>0</v>
      </c>
      <c r="N46" s="4">
        <v>0</v>
      </c>
      <c r="O46" s="16">
        <v>7000</v>
      </c>
    </row>
    <row r="47" spans="2:15" ht="12.75">
      <c r="B47" s="6" t="s">
        <v>602</v>
      </c>
      <c r="C47" s="9" t="s">
        <v>44</v>
      </c>
      <c r="D47" s="4">
        <f t="shared" si="1"/>
        <v>1</v>
      </c>
      <c r="E47" s="4">
        <v>0</v>
      </c>
      <c r="F47" s="4">
        <v>0</v>
      </c>
      <c r="G47" s="4">
        <v>0</v>
      </c>
      <c r="H47" s="4">
        <v>0</v>
      </c>
      <c r="I47" s="4">
        <v>1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16">
        <v>6500</v>
      </c>
    </row>
    <row r="48" spans="2:15" ht="38.25">
      <c r="B48" s="6" t="s">
        <v>218</v>
      </c>
      <c r="C48" s="9" t="s">
        <v>44</v>
      </c>
      <c r="D48" s="4">
        <f t="shared" si="1"/>
        <v>1</v>
      </c>
      <c r="E48" s="4">
        <v>0</v>
      </c>
      <c r="F48" s="4">
        <v>0</v>
      </c>
      <c r="G48" s="4">
        <v>0</v>
      </c>
      <c r="H48" s="4">
        <v>1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16">
        <v>5000</v>
      </c>
    </row>
    <row r="49" spans="2:15" ht="25.5">
      <c r="B49" s="6" t="s">
        <v>156</v>
      </c>
      <c r="C49" s="9" t="s">
        <v>44</v>
      </c>
      <c r="D49" s="4">
        <f t="shared" si="1"/>
        <v>6</v>
      </c>
      <c r="E49" s="4">
        <v>0</v>
      </c>
      <c r="F49" s="4">
        <v>6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16">
        <v>3783.33</v>
      </c>
    </row>
    <row r="50" spans="2:15" ht="12.75">
      <c r="B50" s="6" t="s">
        <v>261</v>
      </c>
      <c r="C50" s="9" t="s">
        <v>44</v>
      </c>
      <c r="D50" s="4">
        <f t="shared" si="1"/>
        <v>1</v>
      </c>
      <c r="E50" s="4">
        <v>0</v>
      </c>
      <c r="F50" s="4">
        <v>0</v>
      </c>
      <c r="G50" s="4">
        <v>1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16">
        <v>4135</v>
      </c>
    </row>
    <row r="51" spans="2:15" ht="25.5">
      <c r="B51" s="6" t="s">
        <v>737</v>
      </c>
      <c r="C51" s="9" t="s">
        <v>44</v>
      </c>
      <c r="D51" s="4">
        <f t="shared" si="1"/>
        <v>1</v>
      </c>
      <c r="E51" s="4">
        <v>0</v>
      </c>
      <c r="F51" s="4">
        <v>0</v>
      </c>
      <c r="G51" s="4">
        <v>1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16">
        <v>4866.4</v>
      </c>
    </row>
    <row r="52" spans="2:15" ht="25.5">
      <c r="B52" s="6" t="s">
        <v>425</v>
      </c>
      <c r="C52" s="9" t="s">
        <v>527</v>
      </c>
      <c r="D52" s="4">
        <f t="shared" si="1"/>
        <v>1</v>
      </c>
      <c r="E52" s="4">
        <v>1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16">
        <v>3200</v>
      </c>
    </row>
    <row r="53" spans="2:15" ht="12.75">
      <c r="B53" s="6" t="s">
        <v>606</v>
      </c>
      <c r="C53" s="9" t="s">
        <v>527</v>
      </c>
      <c r="D53" s="4">
        <f t="shared" si="1"/>
        <v>1</v>
      </c>
      <c r="E53" s="4">
        <v>0</v>
      </c>
      <c r="F53" s="4">
        <v>0</v>
      </c>
      <c r="G53" s="4">
        <v>1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16">
        <v>4464</v>
      </c>
    </row>
    <row r="54" spans="2:15" ht="38.25">
      <c r="B54" s="6" t="s">
        <v>235</v>
      </c>
      <c r="C54" s="9" t="s">
        <v>385</v>
      </c>
      <c r="D54" s="4">
        <f t="shared" si="1"/>
        <v>1</v>
      </c>
      <c r="E54" s="4">
        <v>0</v>
      </c>
      <c r="F54" s="4">
        <v>0</v>
      </c>
      <c r="G54" s="4">
        <v>1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16">
        <v>4086</v>
      </c>
    </row>
    <row r="55" spans="2:15" ht="12.75">
      <c r="B55" s="6" t="s">
        <v>647</v>
      </c>
      <c r="C55" s="9" t="s">
        <v>385</v>
      </c>
      <c r="D55" s="4">
        <f t="shared" si="1"/>
        <v>2</v>
      </c>
      <c r="E55" s="4">
        <v>0</v>
      </c>
      <c r="F55" s="4">
        <v>0</v>
      </c>
      <c r="G55" s="4">
        <v>1</v>
      </c>
      <c r="H55" s="4">
        <v>0</v>
      </c>
      <c r="I55" s="4">
        <v>1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16">
        <v>5267.5</v>
      </c>
    </row>
    <row r="56" spans="2:15" ht="12.75">
      <c r="B56" s="6" t="s">
        <v>169</v>
      </c>
      <c r="C56" s="9" t="s">
        <v>385</v>
      </c>
      <c r="D56" s="4">
        <f t="shared" si="1"/>
        <v>2</v>
      </c>
      <c r="E56" s="4">
        <v>0</v>
      </c>
      <c r="F56" s="4">
        <v>1</v>
      </c>
      <c r="G56" s="4">
        <v>0</v>
      </c>
      <c r="H56" s="4">
        <v>1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16">
        <v>4260</v>
      </c>
    </row>
    <row r="57" spans="2:15" ht="38.25">
      <c r="B57" s="6" t="s">
        <v>152</v>
      </c>
      <c r="C57" s="9" t="s">
        <v>385</v>
      </c>
      <c r="D57" s="4">
        <f t="shared" si="1"/>
        <v>1</v>
      </c>
      <c r="E57" s="4">
        <v>1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16">
        <v>3723</v>
      </c>
    </row>
    <row r="58" spans="2:15" ht="38.25">
      <c r="B58" s="6" t="s">
        <v>266</v>
      </c>
      <c r="C58" s="9" t="s">
        <v>707</v>
      </c>
      <c r="D58" s="4">
        <f t="shared" si="1"/>
        <v>2</v>
      </c>
      <c r="E58" s="4">
        <v>0</v>
      </c>
      <c r="F58" s="4">
        <v>0</v>
      </c>
      <c r="G58" s="4">
        <v>2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16">
        <v>4000</v>
      </c>
    </row>
    <row r="59" spans="2:15" ht="12.75">
      <c r="B59" s="6" t="s">
        <v>594</v>
      </c>
      <c r="C59" s="9" t="s">
        <v>24</v>
      </c>
      <c r="D59" s="4">
        <f t="shared" si="1"/>
        <v>1</v>
      </c>
      <c r="E59" s="4">
        <v>1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16">
        <v>1600</v>
      </c>
    </row>
    <row r="60" spans="2:15" ht="63.75">
      <c r="B60" s="6" t="s">
        <v>90</v>
      </c>
      <c r="C60" s="9" t="s">
        <v>568</v>
      </c>
      <c r="D60" s="4">
        <f t="shared" si="1"/>
        <v>6</v>
      </c>
      <c r="E60" s="4">
        <v>6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16">
        <v>3723</v>
      </c>
    </row>
    <row r="61" spans="2:15" ht="12.75">
      <c r="B61" s="6" t="s">
        <v>606</v>
      </c>
      <c r="C61" s="9" t="s">
        <v>568</v>
      </c>
      <c r="D61" s="4">
        <f t="shared" si="1"/>
        <v>1</v>
      </c>
      <c r="E61" s="4">
        <v>0</v>
      </c>
      <c r="F61" s="4">
        <v>0</v>
      </c>
      <c r="G61" s="4">
        <v>0</v>
      </c>
      <c r="H61" s="4">
        <v>1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16">
        <v>5673.6</v>
      </c>
    </row>
    <row r="62" spans="2:15" ht="12.75">
      <c r="B62" s="6" t="s">
        <v>350</v>
      </c>
      <c r="C62" s="9" t="s">
        <v>568</v>
      </c>
      <c r="D62" s="4">
        <f t="shared" si="1"/>
        <v>1</v>
      </c>
      <c r="E62" s="4">
        <v>0</v>
      </c>
      <c r="F62" s="4">
        <v>1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16">
        <v>3500</v>
      </c>
    </row>
    <row r="63" spans="2:15" ht="25.5">
      <c r="B63" s="6" t="s">
        <v>86</v>
      </c>
      <c r="C63" s="9" t="s">
        <v>568</v>
      </c>
      <c r="D63" s="4">
        <f t="shared" si="1"/>
        <v>3</v>
      </c>
      <c r="E63" s="4">
        <v>1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1</v>
      </c>
      <c r="L63" s="4">
        <v>0</v>
      </c>
      <c r="M63" s="4">
        <v>0</v>
      </c>
      <c r="N63" s="4">
        <v>1</v>
      </c>
      <c r="O63" s="16">
        <v>9274.67</v>
      </c>
    </row>
    <row r="64" spans="2:15" ht="51">
      <c r="B64" s="6" t="s">
        <v>532</v>
      </c>
      <c r="C64" s="9" t="s">
        <v>83</v>
      </c>
      <c r="D64" s="4">
        <f t="shared" si="1"/>
        <v>1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1</v>
      </c>
      <c r="K64" s="4">
        <v>0</v>
      </c>
      <c r="L64" s="4">
        <v>0</v>
      </c>
      <c r="M64" s="4">
        <v>0</v>
      </c>
      <c r="N64" s="4">
        <v>0</v>
      </c>
      <c r="O64" s="16">
        <v>7000</v>
      </c>
    </row>
    <row r="65" spans="2:15" ht="25.5">
      <c r="B65" s="6" t="s">
        <v>617</v>
      </c>
      <c r="C65" s="9" t="s">
        <v>83</v>
      </c>
      <c r="D65" s="4">
        <f t="shared" si="1"/>
        <v>1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1</v>
      </c>
      <c r="L65" s="4">
        <v>0</v>
      </c>
      <c r="M65" s="4">
        <v>0</v>
      </c>
      <c r="N65" s="4">
        <v>0</v>
      </c>
      <c r="O65" s="16">
        <v>8000</v>
      </c>
    </row>
    <row r="66" spans="2:15" ht="25.5">
      <c r="B66" s="6" t="s">
        <v>38</v>
      </c>
      <c r="C66" s="9" t="s">
        <v>83</v>
      </c>
      <c r="D66" s="4">
        <f t="shared" si="1"/>
        <v>1</v>
      </c>
      <c r="E66" s="4">
        <v>0</v>
      </c>
      <c r="F66" s="4">
        <v>0</v>
      </c>
      <c r="G66" s="4">
        <v>1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16">
        <v>4000</v>
      </c>
    </row>
    <row r="67" spans="2:15" ht="25.5">
      <c r="B67" s="6" t="s">
        <v>48</v>
      </c>
      <c r="C67" s="9" t="s">
        <v>83</v>
      </c>
      <c r="D67" s="4">
        <f t="shared" si="1"/>
        <v>1</v>
      </c>
      <c r="E67" s="4">
        <v>1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16">
        <v>3200</v>
      </c>
    </row>
    <row r="68" spans="2:15" ht="12.75">
      <c r="B68" s="6" t="s">
        <v>762</v>
      </c>
      <c r="C68" s="9" t="s">
        <v>83</v>
      </c>
      <c r="D68" s="4">
        <f t="shared" si="1"/>
        <v>7</v>
      </c>
      <c r="E68" s="4">
        <v>0</v>
      </c>
      <c r="F68" s="4">
        <v>2</v>
      </c>
      <c r="G68" s="4">
        <v>1</v>
      </c>
      <c r="H68" s="4">
        <v>1</v>
      </c>
      <c r="I68" s="4">
        <v>2</v>
      </c>
      <c r="J68" s="4">
        <v>1</v>
      </c>
      <c r="K68" s="4">
        <v>0</v>
      </c>
      <c r="L68" s="4">
        <v>0</v>
      </c>
      <c r="M68" s="4">
        <v>0</v>
      </c>
      <c r="N68" s="4">
        <v>0</v>
      </c>
      <c r="O68" s="16">
        <v>5217.57</v>
      </c>
    </row>
    <row r="69" spans="2:15" ht="12.75">
      <c r="B69" s="6" t="s">
        <v>217</v>
      </c>
      <c r="C69" s="9" t="s">
        <v>83</v>
      </c>
      <c r="D69" s="4">
        <f t="shared" si="1"/>
        <v>3</v>
      </c>
      <c r="E69" s="4">
        <v>0</v>
      </c>
      <c r="F69" s="4">
        <v>1</v>
      </c>
      <c r="G69" s="4">
        <v>0</v>
      </c>
      <c r="H69" s="4">
        <v>1</v>
      </c>
      <c r="I69" s="4">
        <v>0</v>
      </c>
      <c r="J69" s="4">
        <v>1</v>
      </c>
      <c r="K69" s="4">
        <v>0</v>
      </c>
      <c r="L69" s="4">
        <v>0</v>
      </c>
      <c r="M69" s="4">
        <v>0</v>
      </c>
      <c r="N69" s="4">
        <v>0</v>
      </c>
      <c r="O69" s="16">
        <v>5168.33</v>
      </c>
    </row>
    <row r="70" spans="2:15" ht="12.75">
      <c r="B70" s="6" t="s">
        <v>740</v>
      </c>
      <c r="C70" s="9" t="s">
        <v>83</v>
      </c>
      <c r="D70" s="4">
        <f t="shared" si="1"/>
        <v>1</v>
      </c>
      <c r="E70" s="4">
        <v>0</v>
      </c>
      <c r="F70" s="4">
        <v>0</v>
      </c>
      <c r="G70" s="4">
        <v>0</v>
      </c>
      <c r="H70" s="4">
        <v>1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16">
        <v>5500</v>
      </c>
    </row>
    <row r="71" spans="2:15" ht="12.75">
      <c r="B71" s="6" t="s">
        <v>478</v>
      </c>
      <c r="C71" s="9" t="s">
        <v>621</v>
      </c>
      <c r="D71" s="4">
        <f t="shared" si="1"/>
        <v>1</v>
      </c>
      <c r="E71" s="4">
        <v>0</v>
      </c>
      <c r="F71" s="4">
        <v>0</v>
      </c>
      <c r="G71" s="4">
        <v>1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16">
        <v>4135</v>
      </c>
    </row>
    <row r="72" spans="2:15" ht="38.25">
      <c r="B72" s="6" t="s">
        <v>312</v>
      </c>
      <c r="C72" s="9" t="s">
        <v>254</v>
      </c>
      <c r="D72" s="4">
        <f t="shared" si="1"/>
        <v>1</v>
      </c>
      <c r="E72" s="4">
        <v>0</v>
      </c>
      <c r="F72" s="4">
        <v>0</v>
      </c>
      <c r="G72" s="4">
        <v>0</v>
      </c>
      <c r="H72" s="4">
        <v>0</v>
      </c>
      <c r="I72" s="4">
        <v>1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16">
        <v>6500</v>
      </c>
    </row>
    <row r="73" spans="2:15" ht="51">
      <c r="B73" s="6" t="s">
        <v>116</v>
      </c>
      <c r="C73" s="9" t="s">
        <v>26</v>
      </c>
      <c r="D73" s="4">
        <f t="shared" si="1"/>
        <v>1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1</v>
      </c>
      <c r="N73" s="4">
        <v>0</v>
      </c>
      <c r="O73" s="16">
        <v>12000</v>
      </c>
    </row>
    <row r="74" spans="2:15" ht="12.75">
      <c r="B74" s="6" t="s">
        <v>541</v>
      </c>
      <c r="C74" s="9" t="s">
        <v>367</v>
      </c>
      <c r="D74" s="4">
        <f t="shared" si="1"/>
        <v>1</v>
      </c>
      <c r="E74" s="4">
        <v>0</v>
      </c>
      <c r="F74" s="4">
        <v>0</v>
      </c>
      <c r="G74" s="4">
        <v>0</v>
      </c>
      <c r="H74" s="4">
        <v>0</v>
      </c>
      <c r="I74" s="4">
        <v>1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16">
        <v>6850</v>
      </c>
    </row>
    <row r="75" spans="2:15" ht="12.75">
      <c r="B75" s="6" t="s">
        <v>711</v>
      </c>
      <c r="C75" s="9" t="s">
        <v>367</v>
      </c>
      <c r="D75" s="4">
        <f t="shared" si="1"/>
        <v>1</v>
      </c>
      <c r="E75" s="4">
        <v>0</v>
      </c>
      <c r="F75" s="4">
        <v>1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16">
        <v>3723</v>
      </c>
    </row>
    <row r="76" spans="2:15" ht="12.75">
      <c r="B76" s="6" t="s">
        <v>710</v>
      </c>
      <c r="C76" s="9" t="s">
        <v>452</v>
      </c>
      <c r="D76" s="4">
        <f t="shared" si="1"/>
        <v>2</v>
      </c>
      <c r="E76" s="4">
        <v>0</v>
      </c>
      <c r="F76" s="4">
        <v>1</v>
      </c>
      <c r="G76" s="4">
        <v>1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16">
        <v>3845</v>
      </c>
    </row>
    <row r="77" spans="2:15" ht="12.75">
      <c r="B77" s="6" t="s">
        <v>30</v>
      </c>
      <c r="C77" s="9" t="s">
        <v>452</v>
      </c>
      <c r="D77" s="4">
        <f t="shared" si="1"/>
        <v>1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1</v>
      </c>
      <c r="M77" s="4">
        <v>0</v>
      </c>
      <c r="N77" s="4">
        <v>0</v>
      </c>
      <c r="O77" s="16">
        <v>9958</v>
      </c>
    </row>
    <row r="78" spans="2:15" ht="12.75">
      <c r="B78" s="6" t="s">
        <v>698</v>
      </c>
      <c r="C78" s="9" t="s">
        <v>452</v>
      </c>
      <c r="D78" s="4">
        <f t="shared" si="1"/>
        <v>2</v>
      </c>
      <c r="E78" s="4">
        <v>0</v>
      </c>
      <c r="F78" s="4">
        <v>0</v>
      </c>
      <c r="G78" s="4">
        <v>0</v>
      </c>
      <c r="H78" s="4">
        <v>0</v>
      </c>
      <c r="I78" s="4">
        <v>1</v>
      </c>
      <c r="J78" s="4">
        <v>1</v>
      </c>
      <c r="K78" s="4">
        <v>0</v>
      </c>
      <c r="L78" s="4">
        <v>0</v>
      </c>
      <c r="M78" s="4">
        <v>0</v>
      </c>
      <c r="N78" s="4">
        <v>0</v>
      </c>
      <c r="O78" s="16">
        <v>6816</v>
      </c>
    </row>
    <row r="79" spans="2:15" ht="38.25">
      <c r="B79" s="6" t="s">
        <v>225</v>
      </c>
      <c r="C79" s="9" t="s">
        <v>434</v>
      </c>
      <c r="D79" s="4">
        <f t="shared" si="1"/>
        <v>1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1</v>
      </c>
      <c r="K79" s="4">
        <v>0</v>
      </c>
      <c r="L79" s="4">
        <v>0</v>
      </c>
      <c r="M79" s="4">
        <v>0</v>
      </c>
      <c r="N79" s="4">
        <v>0</v>
      </c>
      <c r="O79" s="16">
        <v>7000</v>
      </c>
    </row>
    <row r="80" spans="2:15" ht="12.75">
      <c r="B80" s="6" t="s">
        <v>189</v>
      </c>
      <c r="C80" s="9" t="s">
        <v>434</v>
      </c>
      <c r="D80" s="4">
        <f aca="true" t="shared" si="2" ref="D80:D143">SUM(E80:N80)</f>
        <v>2</v>
      </c>
      <c r="E80" s="4">
        <v>1</v>
      </c>
      <c r="F80" s="4">
        <v>0</v>
      </c>
      <c r="G80" s="4">
        <v>0</v>
      </c>
      <c r="H80" s="4">
        <v>1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16">
        <v>4100</v>
      </c>
    </row>
    <row r="81" spans="2:15" ht="25.5">
      <c r="B81" s="6" t="s">
        <v>553</v>
      </c>
      <c r="C81" s="9" t="s">
        <v>205</v>
      </c>
      <c r="D81" s="4">
        <f t="shared" si="2"/>
        <v>1</v>
      </c>
      <c r="E81" s="4">
        <v>0</v>
      </c>
      <c r="F81" s="4">
        <v>1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16">
        <v>3300</v>
      </c>
    </row>
    <row r="82" spans="2:15" ht="25.5">
      <c r="B82" s="6" t="s">
        <v>229</v>
      </c>
      <c r="C82" s="9" t="s">
        <v>173</v>
      </c>
      <c r="D82" s="4">
        <f t="shared" si="2"/>
        <v>3</v>
      </c>
      <c r="E82" s="4">
        <v>0</v>
      </c>
      <c r="F82" s="4">
        <v>2</v>
      </c>
      <c r="G82" s="4">
        <v>0</v>
      </c>
      <c r="H82" s="4">
        <v>1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16">
        <v>4283.33</v>
      </c>
    </row>
    <row r="83" spans="2:15" ht="25.5">
      <c r="B83" s="6" t="s">
        <v>421</v>
      </c>
      <c r="C83" s="9" t="s">
        <v>173</v>
      </c>
      <c r="D83" s="4">
        <f t="shared" si="2"/>
        <v>10</v>
      </c>
      <c r="E83" s="4">
        <v>3</v>
      </c>
      <c r="F83" s="4">
        <v>3</v>
      </c>
      <c r="G83" s="4">
        <v>3</v>
      </c>
      <c r="H83" s="4">
        <v>1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16">
        <v>3850.8</v>
      </c>
    </row>
    <row r="84" spans="2:15" ht="25.5">
      <c r="B84" s="6" t="s">
        <v>380</v>
      </c>
      <c r="C84" s="9" t="s">
        <v>510</v>
      </c>
      <c r="D84" s="4">
        <f t="shared" si="2"/>
        <v>1</v>
      </c>
      <c r="E84" s="4">
        <v>0</v>
      </c>
      <c r="F84" s="4">
        <v>1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16">
        <v>3500</v>
      </c>
    </row>
    <row r="85" spans="2:15" ht="25.5">
      <c r="B85" s="6" t="s">
        <v>761</v>
      </c>
      <c r="C85" s="9" t="s">
        <v>29</v>
      </c>
      <c r="D85" s="4">
        <f t="shared" si="2"/>
        <v>2</v>
      </c>
      <c r="E85" s="4">
        <v>0</v>
      </c>
      <c r="F85" s="4">
        <v>2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16">
        <v>3548.5</v>
      </c>
    </row>
    <row r="86" spans="2:20" ht="15" customHeight="1">
      <c r="B86" s="10" t="s">
        <v>234</v>
      </c>
      <c r="C86" s="19"/>
      <c r="D86" s="20">
        <f t="shared" si="2"/>
        <v>159</v>
      </c>
      <c r="E86" s="20">
        <f aca="true" t="shared" si="3" ref="E86:N86">SUM(E16:E85)</f>
        <v>21</v>
      </c>
      <c r="F86" s="20">
        <f t="shared" si="3"/>
        <v>34</v>
      </c>
      <c r="G86" s="20">
        <f t="shared" si="3"/>
        <v>29</v>
      </c>
      <c r="H86" s="20">
        <f t="shared" si="3"/>
        <v>23</v>
      </c>
      <c r="I86" s="20">
        <f t="shared" si="3"/>
        <v>22</v>
      </c>
      <c r="J86" s="20">
        <f t="shared" si="3"/>
        <v>15</v>
      </c>
      <c r="K86" s="20">
        <f t="shared" si="3"/>
        <v>9</v>
      </c>
      <c r="L86" s="20">
        <f t="shared" si="3"/>
        <v>1</v>
      </c>
      <c r="M86" s="20">
        <f t="shared" si="3"/>
        <v>3</v>
      </c>
      <c r="N86" s="20">
        <f t="shared" si="3"/>
        <v>2</v>
      </c>
      <c r="O86" s="17">
        <f>IF(D86=0,0,SUMPRODUCT(D16:D85,O16:O85)/D86)</f>
        <v>5270.081572327043</v>
      </c>
      <c r="P86" s="11">
        <f>SUM(P16:P85)</f>
        <v>0</v>
      </c>
      <c r="Q86" s="11"/>
      <c r="R86" s="11"/>
      <c r="S86" s="11"/>
      <c r="T86" s="11"/>
    </row>
    <row r="87" spans="2:15" ht="12.75">
      <c r="B87" s="6" t="s">
        <v>249</v>
      </c>
      <c r="C87" s="9" t="s">
        <v>60</v>
      </c>
      <c r="D87" s="4">
        <f t="shared" si="2"/>
        <v>2</v>
      </c>
      <c r="E87" s="4">
        <v>1</v>
      </c>
      <c r="F87" s="4">
        <v>0</v>
      </c>
      <c r="G87" s="4">
        <v>1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16">
        <v>3727.5</v>
      </c>
    </row>
    <row r="88" spans="2:15" ht="38.25">
      <c r="B88" s="6" t="s">
        <v>476</v>
      </c>
      <c r="C88" s="9" t="s">
        <v>310</v>
      </c>
      <c r="D88" s="4">
        <f t="shared" si="2"/>
        <v>1</v>
      </c>
      <c r="E88" s="4">
        <v>0</v>
      </c>
      <c r="F88" s="4">
        <v>1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16">
        <v>3723</v>
      </c>
    </row>
    <row r="89" spans="2:15" ht="25.5">
      <c r="B89" s="6" t="s">
        <v>298</v>
      </c>
      <c r="C89" s="9" t="s">
        <v>310</v>
      </c>
      <c r="D89" s="4">
        <f t="shared" si="2"/>
        <v>1</v>
      </c>
      <c r="E89" s="4">
        <v>0</v>
      </c>
      <c r="F89" s="4">
        <v>1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16">
        <v>3569</v>
      </c>
    </row>
    <row r="90" spans="2:15" ht="38.25">
      <c r="B90" s="6" t="s">
        <v>503</v>
      </c>
      <c r="C90" s="9" t="s">
        <v>310</v>
      </c>
      <c r="D90" s="4">
        <f t="shared" si="2"/>
        <v>1</v>
      </c>
      <c r="E90" s="4">
        <v>1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16">
        <v>3723</v>
      </c>
    </row>
    <row r="91" spans="2:15" ht="12.75">
      <c r="B91" s="6" t="s">
        <v>424</v>
      </c>
      <c r="C91" s="9" t="s">
        <v>310</v>
      </c>
      <c r="D91" s="4">
        <f t="shared" si="2"/>
        <v>3</v>
      </c>
      <c r="E91" s="4">
        <v>1</v>
      </c>
      <c r="F91" s="4">
        <v>1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1</v>
      </c>
      <c r="N91" s="4">
        <v>0</v>
      </c>
      <c r="O91" s="16">
        <v>5500</v>
      </c>
    </row>
    <row r="92" spans="2:15" ht="12.75">
      <c r="B92" s="6" t="s">
        <v>588</v>
      </c>
      <c r="C92" s="9" t="s">
        <v>283</v>
      </c>
      <c r="D92" s="4">
        <f t="shared" si="2"/>
        <v>6</v>
      </c>
      <c r="E92" s="4">
        <v>2</v>
      </c>
      <c r="F92" s="4">
        <v>1</v>
      </c>
      <c r="G92" s="4">
        <v>2</v>
      </c>
      <c r="H92" s="4">
        <v>1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16">
        <v>4094.67</v>
      </c>
    </row>
    <row r="93" spans="2:15" ht="12.75">
      <c r="B93" s="6" t="s">
        <v>200</v>
      </c>
      <c r="C93" s="9" t="s">
        <v>395</v>
      </c>
      <c r="D93" s="4">
        <f t="shared" si="2"/>
        <v>1</v>
      </c>
      <c r="E93" s="4">
        <v>0</v>
      </c>
      <c r="F93" s="4">
        <v>0</v>
      </c>
      <c r="G93" s="4">
        <v>1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16">
        <v>4000</v>
      </c>
    </row>
    <row r="94" spans="2:15" ht="25.5">
      <c r="B94" s="6" t="s">
        <v>307</v>
      </c>
      <c r="C94" s="9" t="s">
        <v>395</v>
      </c>
      <c r="D94" s="4">
        <f t="shared" si="2"/>
        <v>4</v>
      </c>
      <c r="E94" s="4">
        <v>0</v>
      </c>
      <c r="F94" s="4">
        <v>2</v>
      </c>
      <c r="G94" s="4">
        <v>0</v>
      </c>
      <c r="H94" s="4">
        <v>1</v>
      </c>
      <c r="I94" s="4">
        <v>0</v>
      </c>
      <c r="J94" s="4">
        <v>0</v>
      </c>
      <c r="K94" s="4">
        <v>1</v>
      </c>
      <c r="L94" s="4">
        <v>0</v>
      </c>
      <c r="M94" s="4">
        <v>0</v>
      </c>
      <c r="N94" s="4">
        <v>0</v>
      </c>
      <c r="O94" s="16">
        <v>5238.5</v>
      </c>
    </row>
    <row r="95" spans="2:15" ht="25.5">
      <c r="B95" s="6" t="s">
        <v>144</v>
      </c>
      <c r="C95" s="9" t="s">
        <v>381</v>
      </c>
      <c r="D95" s="4">
        <f t="shared" si="2"/>
        <v>1</v>
      </c>
      <c r="E95" s="4">
        <v>0</v>
      </c>
      <c r="F95" s="4">
        <v>0</v>
      </c>
      <c r="G95" s="4">
        <v>0</v>
      </c>
      <c r="H95" s="4">
        <v>0</v>
      </c>
      <c r="I95" s="4">
        <v>1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16">
        <v>6350</v>
      </c>
    </row>
    <row r="96" spans="2:15" ht="12.75">
      <c r="B96" s="6" t="s">
        <v>449</v>
      </c>
      <c r="C96" s="9" t="s">
        <v>381</v>
      </c>
      <c r="D96" s="4">
        <f t="shared" si="2"/>
        <v>2</v>
      </c>
      <c r="E96" s="4">
        <v>0</v>
      </c>
      <c r="F96" s="4">
        <v>0</v>
      </c>
      <c r="G96" s="4">
        <v>0</v>
      </c>
      <c r="H96" s="4">
        <v>1</v>
      </c>
      <c r="I96" s="4">
        <v>0</v>
      </c>
      <c r="J96" s="4">
        <v>0</v>
      </c>
      <c r="K96" s="4">
        <v>1</v>
      </c>
      <c r="L96" s="4">
        <v>0</v>
      </c>
      <c r="M96" s="4">
        <v>0</v>
      </c>
      <c r="N96" s="4">
        <v>0</v>
      </c>
      <c r="O96" s="16">
        <v>6500</v>
      </c>
    </row>
    <row r="97" spans="2:15" ht="12.75">
      <c r="B97" s="6" t="s">
        <v>760</v>
      </c>
      <c r="C97" s="9" t="s">
        <v>685</v>
      </c>
      <c r="D97" s="4">
        <f t="shared" si="2"/>
        <v>2</v>
      </c>
      <c r="E97" s="4">
        <v>0</v>
      </c>
      <c r="F97" s="4">
        <v>1</v>
      </c>
      <c r="G97" s="4">
        <v>1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16">
        <v>4117</v>
      </c>
    </row>
    <row r="98" spans="2:15" ht="12.75">
      <c r="B98" s="6" t="s">
        <v>632</v>
      </c>
      <c r="C98" s="9" t="s">
        <v>685</v>
      </c>
      <c r="D98" s="4">
        <f t="shared" si="2"/>
        <v>3</v>
      </c>
      <c r="E98" s="4">
        <v>0</v>
      </c>
      <c r="F98" s="4">
        <v>1</v>
      </c>
      <c r="G98" s="4">
        <v>2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16">
        <v>4382.67</v>
      </c>
    </row>
    <row r="99" spans="2:15" ht="12.75">
      <c r="B99" s="6" t="s">
        <v>717</v>
      </c>
      <c r="C99" s="9" t="s">
        <v>662</v>
      </c>
      <c r="D99" s="4">
        <f t="shared" si="2"/>
        <v>2</v>
      </c>
      <c r="E99" s="4">
        <v>0</v>
      </c>
      <c r="F99" s="4">
        <v>0</v>
      </c>
      <c r="G99" s="4">
        <v>0</v>
      </c>
      <c r="H99" s="4">
        <v>1</v>
      </c>
      <c r="I99" s="4">
        <v>1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16">
        <v>5623.5</v>
      </c>
    </row>
    <row r="100" spans="2:15" ht="12.75">
      <c r="B100" s="6" t="s">
        <v>332</v>
      </c>
      <c r="C100" s="9" t="s">
        <v>662</v>
      </c>
      <c r="D100" s="4">
        <f t="shared" si="2"/>
        <v>1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1</v>
      </c>
      <c r="N100" s="4">
        <v>0</v>
      </c>
      <c r="O100" s="16">
        <v>10000</v>
      </c>
    </row>
    <row r="101" spans="2:15" ht="38.25">
      <c r="B101" s="6" t="s">
        <v>390</v>
      </c>
      <c r="C101" s="9" t="s">
        <v>662</v>
      </c>
      <c r="D101" s="4">
        <f t="shared" si="2"/>
        <v>1</v>
      </c>
      <c r="E101" s="4">
        <v>0</v>
      </c>
      <c r="F101" s="4">
        <v>0</v>
      </c>
      <c r="G101" s="4">
        <v>0</v>
      </c>
      <c r="H101" s="4">
        <v>0</v>
      </c>
      <c r="I101" s="4">
        <v>1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16">
        <v>6549</v>
      </c>
    </row>
    <row r="102" spans="2:15" ht="25.5">
      <c r="B102" s="6" t="s">
        <v>702</v>
      </c>
      <c r="C102" s="9" t="s">
        <v>170</v>
      </c>
      <c r="D102" s="4">
        <f t="shared" si="2"/>
        <v>1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1</v>
      </c>
      <c r="N102" s="4">
        <v>0</v>
      </c>
      <c r="O102" s="16">
        <v>10000</v>
      </c>
    </row>
    <row r="103" spans="2:15" ht="12.75">
      <c r="B103" s="6" t="s">
        <v>676</v>
      </c>
      <c r="C103" s="9" t="s">
        <v>170</v>
      </c>
      <c r="D103" s="4">
        <f t="shared" si="2"/>
        <v>1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1</v>
      </c>
      <c r="N103" s="4">
        <v>0</v>
      </c>
      <c r="O103" s="16">
        <v>10000</v>
      </c>
    </row>
    <row r="104" spans="2:15" ht="12.75">
      <c r="B104" s="6" t="s">
        <v>108</v>
      </c>
      <c r="C104" s="9" t="s">
        <v>170</v>
      </c>
      <c r="D104" s="4">
        <f t="shared" si="2"/>
        <v>1</v>
      </c>
      <c r="E104" s="4">
        <v>0</v>
      </c>
      <c r="F104" s="4">
        <v>0</v>
      </c>
      <c r="G104" s="4">
        <v>0</v>
      </c>
      <c r="H104" s="4">
        <v>0</v>
      </c>
      <c r="I104" s="4">
        <v>1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16">
        <v>6000</v>
      </c>
    </row>
    <row r="105" spans="2:15" ht="12.75">
      <c r="B105" s="6" t="s">
        <v>407</v>
      </c>
      <c r="C105" s="9" t="s">
        <v>454</v>
      </c>
      <c r="D105" s="4">
        <f t="shared" si="2"/>
        <v>2</v>
      </c>
      <c r="E105" s="4">
        <v>0</v>
      </c>
      <c r="F105" s="4">
        <v>1</v>
      </c>
      <c r="G105" s="4">
        <v>0</v>
      </c>
      <c r="H105" s="4">
        <v>1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16">
        <v>4387.5</v>
      </c>
    </row>
    <row r="106" spans="2:15" ht="12.75">
      <c r="B106" s="6" t="s">
        <v>62</v>
      </c>
      <c r="C106" s="9" t="s">
        <v>433</v>
      </c>
      <c r="D106" s="4">
        <f t="shared" si="2"/>
        <v>1</v>
      </c>
      <c r="E106" s="4">
        <v>0</v>
      </c>
      <c r="F106" s="4">
        <v>1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16">
        <v>3890</v>
      </c>
    </row>
    <row r="107" spans="2:15" ht="12.75">
      <c r="B107" s="6" t="s">
        <v>652</v>
      </c>
      <c r="C107" s="9" t="s">
        <v>433</v>
      </c>
      <c r="D107" s="4">
        <f t="shared" si="2"/>
        <v>2</v>
      </c>
      <c r="E107" s="4">
        <v>0</v>
      </c>
      <c r="F107" s="4">
        <v>1</v>
      </c>
      <c r="G107" s="4">
        <v>0</v>
      </c>
      <c r="H107" s="4">
        <v>1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16">
        <v>4732.5</v>
      </c>
    </row>
    <row r="108" spans="2:15" ht="25.5">
      <c r="B108" s="6" t="s">
        <v>644</v>
      </c>
      <c r="C108" s="9" t="s">
        <v>433</v>
      </c>
      <c r="D108" s="4">
        <f t="shared" si="2"/>
        <v>1</v>
      </c>
      <c r="E108" s="4">
        <v>0</v>
      </c>
      <c r="F108" s="4">
        <v>1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16">
        <v>3811.5</v>
      </c>
    </row>
    <row r="109" spans="2:15" ht="25.5">
      <c r="B109" s="6" t="s">
        <v>688</v>
      </c>
      <c r="C109" s="9" t="s">
        <v>433</v>
      </c>
      <c r="D109" s="4">
        <f t="shared" si="2"/>
        <v>1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1</v>
      </c>
      <c r="K109" s="4">
        <v>0</v>
      </c>
      <c r="L109" s="4">
        <v>0</v>
      </c>
      <c r="M109" s="4">
        <v>0</v>
      </c>
      <c r="N109" s="4">
        <v>0</v>
      </c>
      <c r="O109" s="16">
        <v>7763</v>
      </c>
    </row>
    <row r="110" spans="2:15" ht="25.5">
      <c r="B110" s="6" t="s">
        <v>97</v>
      </c>
      <c r="C110" s="9" t="s">
        <v>433</v>
      </c>
      <c r="D110" s="4">
        <f t="shared" si="2"/>
        <v>2</v>
      </c>
      <c r="E110" s="4">
        <v>0</v>
      </c>
      <c r="F110" s="4">
        <v>0</v>
      </c>
      <c r="G110" s="4">
        <v>2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16">
        <v>4000</v>
      </c>
    </row>
    <row r="111" spans="2:15" ht="12.75">
      <c r="B111" s="6" t="s">
        <v>240</v>
      </c>
      <c r="C111" s="9" t="s">
        <v>433</v>
      </c>
      <c r="D111" s="4">
        <f t="shared" si="2"/>
        <v>5</v>
      </c>
      <c r="E111" s="4">
        <v>0</v>
      </c>
      <c r="F111" s="4">
        <v>1</v>
      </c>
      <c r="G111" s="4">
        <v>1</v>
      </c>
      <c r="H111" s="4">
        <v>1</v>
      </c>
      <c r="I111" s="4">
        <v>0</v>
      </c>
      <c r="J111" s="4">
        <v>1</v>
      </c>
      <c r="K111" s="4">
        <v>1</v>
      </c>
      <c r="L111" s="4">
        <v>0</v>
      </c>
      <c r="M111" s="4">
        <v>0</v>
      </c>
      <c r="N111" s="4">
        <v>0</v>
      </c>
      <c r="O111" s="16">
        <v>5814.8</v>
      </c>
    </row>
    <row r="112" spans="2:15" ht="12.75">
      <c r="B112" s="6" t="s">
        <v>405</v>
      </c>
      <c r="C112" s="9" t="s">
        <v>433</v>
      </c>
      <c r="D112" s="4">
        <f t="shared" si="2"/>
        <v>15</v>
      </c>
      <c r="E112" s="4">
        <v>0</v>
      </c>
      <c r="F112" s="4">
        <v>5</v>
      </c>
      <c r="G112" s="4">
        <v>6</v>
      </c>
      <c r="H112" s="4">
        <v>3</v>
      </c>
      <c r="I112" s="4">
        <v>0</v>
      </c>
      <c r="J112" s="4">
        <v>0</v>
      </c>
      <c r="K112" s="4">
        <v>0</v>
      </c>
      <c r="L112" s="4">
        <v>1</v>
      </c>
      <c r="M112" s="4">
        <v>0</v>
      </c>
      <c r="N112" s="4">
        <v>0</v>
      </c>
      <c r="O112" s="16">
        <v>4513.73</v>
      </c>
    </row>
    <row r="113" spans="2:15" ht="12.75">
      <c r="B113" s="6" t="s">
        <v>337</v>
      </c>
      <c r="C113" s="9" t="s">
        <v>433</v>
      </c>
      <c r="D113" s="4">
        <f t="shared" si="2"/>
        <v>16</v>
      </c>
      <c r="E113" s="4">
        <v>1</v>
      </c>
      <c r="F113" s="4">
        <v>1</v>
      </c>
      <c r="G113" s="4">
        <v>10</v>
      </c>
      <c r="H113" s="4">
        <v>0</v>
      </c>
      <c r="I113" s="4">
        <v>2</v>
      </c>
      <c r="J113" s="4">
        <v>1</v>
      </c>
      <c r="K113" s="4">
        <v>0</v>
      </c>
      <c r="L113" s="4">
        <v>0</v>
      </c>
      <c r="M113" s="4">
        <v>0</v>
      </c>
      <c r="N113" s="4">
        <v>1</v>
      </c>
      <c r="O113" s="16">
        <v>5504.06</v>
      </c>
    </row>
    <row r="114" spans="2:15" ht="12.75">
      <c r="B114" s="6" t="s">
        <v>147</v>
      </c>
      <c r="C114" s="9" t="s">
        <v>433</v>
      </c>
      <c r="D114" s="4">
        <f t="shared" si="2"/>
        <v>5</v>
      </c>
      <c r="E114" s="4">
        <v>1</v>
      </c>
      <c r="F114" s="4">
        <v>2</v>
      </c>
      <c r="G114" s="4">
        <v>2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16">
        <v>3804.2</v>
      </c>
    </row>
    <row r="115" spans="2:15" ht="25.5">
      <c r="B115" s="6" t="s">
        <v>686</v>
      </c>
      <c r="C115" s="9" t="s">
        <v>433</v>
      </c>
      <c r="D115" s="4">
        <f t="shared" si="2"/>
        <v>1</v>
      </c>
      <c r="E115" s="4">
        <v>0</v>
      </c>
      <c r="F115" s="4">
        <v>0</v>
      </c>
      <c r="G115" s="4">
        <v>1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16">
        <v>4000</v>
      </c>
    </row>
    <row r="116" spans="2:15" ht="12.75">
      <c r="B116" s="6" t="s">
        <v>418</v>
      </c>
      <c r="C116" s="9" t="s">
        <v>73</v>
      </c>
      <c r="D116" s="4">
        <f t="shared" si="2"/>
        <v>1</v>
      </c>
      <c r="E116" s="4">
        <v>0</v>
      </c>
      <c r="F116" s="4">
        <v>1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16">
        <v>3785.6</v>
      </c>
    </row>
    <row r="117" spans="2:15" ht="12.75">
      <c r="B117" s="6" t="s">
        <v>35</v>
      </c>
      <c r="C117" s="9" t="s">
        <v>353</v>
      </c>
      <c r="D117" s="4">
        <f t="shared" si="2"/>
        <v>4</v>
      </c>
      <c r="E117" s="4">
        <v>0</v>
      </c>
      <c r="F117" s="4">
        <v>0</v>
      </c>
      <c r="G117" s="4">
        <v>1</v>
      </c>
      <c r="H117" s="4">
        <v>0</v>
      </c>
      <c r="I117" s="4">
        <v>0</v>
      </c>
      <c r="J117" s="4">
        <v>0</v>
      </c>
      <c r="K117" s="4">
        <v>1</v>
      </c>
      <c r="L117" s="4">
        <v>0</v>
      </c>
      <c r="M117" s="4">
        <v>1</v>
      </c>
      <c r="N117" s="4">
        <v>1</v>
      </c>
      <c r="O117" s="16">
        <v>9375</v>
      </c>
    </row>
    <row r="118" spans="2:15" ht="12.75">
      <c r="B118" s="6" t="s">
        <v>502</v>
      </c>
      <c r="C118" s="9" t="s">
        <v>197</v>
      </c>
      <c r="D118" s="4">
        <f t="shared" si="2"/>
        <v>1</v>
      </c>
      <c r="E118" s="4">
        <v>0</v>
      </c>
      <c r="F118" s="4">
        <v>0</v>
      </c>
      <c r="G118" s="4">
        <v>0</v>
      </c>
      <c r="H118" s="4">
        <v>0</v>
      </c>
      <c r="I118" s="4">
        <v>1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16">
        <v>6200</v>
      </c>
    </row>
    <row r="119" spans="2:15" ht="12.75">
      <c r="B119" s="6" t="s">
        <v>525</v>
      </c>
      <c r="C119" s="9" t="s">
        <v>197</v>
      </c>
      <c r="D119" s="4">
        <f t="shared" si="2"/>
        <v>1</v>
      </c>
      <c r="E119" s="4">
        <v>1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16">
        <v>3200</v>
      </c>
    </row>
    <row r="120" spans="2:15" ht="12.75">
      <c r="B120" s="6" t="s">
        <v>311</v>
      </c>
      <c r="C120" s="9" t="s">
        <v>197</v>
      </c>
      <c r="D120" s="4">
        <f t="shared" si="2"/>
        <v>1</v>
      </c>
      <c r="E120" s="4">
        <v>0</v>
      </c>
      <c r="F120" s="4">
        <v>0</v>
      </c>
      <c r="G120" s="4">
        <v>0</v>
      </c>
      <c r="H120" s="4">
        <v>1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16">
        <v>5630</v>
      </c>
    </row>
    <row r="121" spans="2:15" ht="12.75">
      <c r="B121" s="6" t="s">
        <v>96</v>
      </c>
      <c r="C121" s="9" t="s">
        <v>197</v>
      </c>
      <c r="D121" s="4">
        <f t="shared" si="2"/>
        <v>6</v>
      </c>
      <c r="E121" s="4">
        <v>2</v>
      </c>
      <c r="F121" s="4">
        <v>3</v>
      </c>
      <c r="G121" s="4">
        <v>0</v>
      </c>
      <c r="H121" s="4">
        <v>0</v>
      </c>
      <c r="I121" s="4">
        <v>1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16">
        <v>3823.5</v>
      </c>
    </row>
    <row r="122" spans="2:15" ht="12.75">
      <c r="B122" s="6" t="s">
        <v>294</v>
      </c>
      <c r="C122" s="9" t="s">
        <v>197</v>
      </c>
      <c r="D122" s="4">
        <f t="shared" si="2"/>
        <v>3</v>
      </c>
      <c r="E122" s="4">
        <v>0</v>
      </c>
      <c r="F122" s="4">
        <v>1</v>
      </c>
      <c r="G122" s="4">
        <v>2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16">
        <v>3990.67</v>
      </c>
    </row>
    <row r="123" spans="2:15" ht="12.75">
      <c r="B123" s="6" t="s">
        <v>638</v>
      </c>
      <c r="C123" s="9" t="s">
        <v>197</v>
      </c>
      <c r="D123" s="4">
        <f t="shared" si="2"/>
        <v>1</v>
      </c>
      <c r="E123" s="4">
        <v>1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16">
        <v>3200</v>
      </c>
    </row>
    <row r="124" spans="2:15" ht="25.5">
      <c r="B124" s="6" t="s">
        <v>134</v>
      </c>
      <c r="C124" s="9" t="s">
        <v>197</v>
      </c>
      <c r="D124" s="4">
        <f t="shared" si="2"/>
        <v>21</v>
      </c>
      <c r="E124" s="4">
        <v>11</v>
      </c>
      <c r="F124" s="4">
        <v>7</v>
      </c>
      <c r="G124" s="4">
        <v>1</v>
      </c>
      <c r="H124" s="4">
        <v>0</v>
      </c>
      <c r="I124" s="4">
        <v>2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16">
        <v>3547.77</v>
      </c>
    </row>
    <row r="125" spans="2:15" ht="12.75">
      <c r="B125" s="6" t="s">
        <v>59</v>
      </c>
      <c r="C125" s="9" t="s">
        <v>197</v>
      </c>
      <c r="D125" s="4">
        <f t="shared" si="2"/>
        <v>24</v>
      </c>
      <c r="E125" s="4">
        <v>3</v>
      </c>
      <c r="F125" s="4">
        <v>21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16">
        <v>3484.29</v>
      </c>
    </row>
    <row r="126" spans="2:15" ht="12.75">
      <c r="B126" s="6" t="s">
        <v>327</v>
      </c>
      <c r="C126" s="9" t="s">
        <v>197</v>
      </c>
      <c r="D126" s="4">
        <f t="shared" si="2"/>
        <v>1</v>
      </c>
      <c r="E126" s="4">
        <v>0</v>
      </c>
      <c r="F126" s="4">
        <v>1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16">
        <v>3640</v>
      </c>
    </row>
    <row r="127" spans="2:15" ht="25.5">
      <c r="B127" s="6" t="s">
        <v>551</v>
      </c>
      <c r="C127" s="9" t="s">
        <v>459</v>
      </c>
      <c r="D127" s="4">
        <f t="shared" si="2"/>
        <v>1</v>
      </c>
      <c r="E127" s="4">
        <v>0</v>
      </c>
      <c r="F127" s="4">
        <v>1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16">
        <v>3500</v>
      </c>
    </row>
    <row r="128" spans="2:15" ht="12.75">
      <c r="B128" s="6" t="s">
        <v>369</v>
      </c>
      <c r="C128" s="9" t="s">
        <v>436</v>
      </c>
      <c r="D128" s="4">
        <f t="shared" si="2"/>
        <v>6</v>
      </c>
      <c r="E128" s="4">
        <v>0</v>
      </c>
      <c r="F128" s="4">
        <v>4</v>
      </c>
      <c r="G128" s="4">
        <v>2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16">
        <v>3473.33</v>
      </c>
    </row>
    <row r="129" spans="2:15" ht="12.75">
      <c r="B129" s="6" t="s">
        <v>562</v>
      </c>
      <c r="C129" s="9" t="s">
        <v>524</v>
      </c>
      <c r="D129" s="4">
        <f t="shared" si="2"/>
        <v>2</v>
      </c>
      <c r="E129" s="4">
        <v>1</v>
      </c>
      <c r="F129" s="4">
        <v>1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16">
        <v>3420</v>
      </c>
    </row>
    <row r="130" spans="2:15" ht="12.75">
      <c r="B130" s="6" t="s">
        <v>293</v>
      </c>
      <c r="C130" s="9" t="s">
        <v>524</v>
      </c>
      <c r="D130" s="4">
        <f t="shared" si="2"/>
        <v>2</v>
      </c>
      <c r="E130" s="4">
        <v>0</v>
      </c>
      <c r="F130" s="4">
        <v>2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16">
        <v>3535.9</v>
      </c>
    </row>
    <row r="131" spans="2:15" ht="25.5">
      <c r="B131" s="6" t="s">
        <v>726</v>
      </c>
      <c r="C131" s="9" t="s">
        <v>368</v>
      </c>
      <c r="D131" s="4">
        <f t="shared" si="2"/>
        <v>5</v>
      </c>
      <c r="E131" s="4">
        <v>1</v>
      </c>
      <c r="F131" s="4">
        <v>1</v>
      </c>
      <c r="G131" s="4">
        <v>3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16">
        <v>3591.2</v>
      </c>
    </row>
    <row r="132" spans="2:15" ht="25.5">
      <c r="B132" s="6" t="s">
        <v>190</v>
      </c>
      <c r="C132" s="9" t="s">
        <v>715</v>
      </c>
      <c r="D132" s="4">
        <f t="shared" si="2"/>
        <v>3</v>
      </c>
      <c r="E132" s="4">
        <v>1</v>
      </c>
      <c r="F132" s="4">
        <v>1</v>
      </c>
      <c r="G132" s="4">
        <v>0</v>
      </c>
      <c r="H132" s="4">
        <v>1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16">
        <v>3900</v>
      </c>
    </row>
    <row r="133" spans="2:15" ht="12.75">
      <c r="B133" s="6" t="s">
        <v>643</v>
      </c>
      <c r="C133" s="9" t="s">
        <v>429</v>
      </c>
      <c r="D133" s="4">
        <f t="shared" si="2"/>
        <v>3</v>
      </c>
      <c r="E133" s="4">
        <v>3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16">
        <v>2186.67</v>
      </c>
    </row>
    <row r="134" spans="2:15" ht="12.75">
      <c r="B134" s="6" t="s">
        <v>648</v>
      </c>
      <c r="C134" s="9" t="s">
        <v>208</v>
      </c>
      <c r="D134" s="4">
        <f t="shared" si="2"/>
        <v>4</v>
      </c>
      <c r="E134" s="4">
        <v>0</v>
      </c>
      <c r="F134" s="4">
        <v>3</v>
      </c>
      <c r="G134" s="4">
        <v>1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16">
        <v>3847</v>
      </c>
    </row>
    <row r="135" spans="2:15" ht="12.75">
      <c r="B135" s="6" t="s">
        <v>361</v>
      </c>
      <c r="C135" s="9" t="s">
        <v>536</v>
      </c>
      <c r="D135" s="4">
        <f t="shared" si="2"/>
        <v>1</v>
      </c>
      <c r="E135" s="4">
        <v>0</v>
      </c>
      <c r="F135" s="4">
        <v>1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16">
        <v>3500</v>
      </c>
    </row>
    <row r="136" spans="2:15" ht="25.5">
      <c r="B136" s="6" t="s">
        <v>401</v>
      </c>
      <c r="C136" s="9" t="s">
        <v>512</v>
      </c>
      <c r="D136" s="4">
        <f t="shared" si="2"/>
        <v>1</v>
      </c>
      <c r="E136" s="4">
        <v>1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16">
        <v>3200</v>
      </c>
    </row>
    <row r="137" spans="2:15" ht="12.75">
      <c r="B137" s="6" t="s">
        <v>663</v>
      </c>
      <c r="C137" s="9" t="s">
        <v>34</v>
      </c>
      <c r="D137" s="4">
        <f t="shared" si="2"/>
        <v>1</v>
      </c>
      <c r="E137" s="4">
        <v>0</v>
      </c>
      <c r="F137" s="4">
        <v>0</v>
      </c>
      <c r="G137" s="4">
        <v>0</v>
      </c>
      <c r="H137" s="4">
        <v>0</v>
      </c>
      <c r="I137" s="4">
        <v>1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16">
        <v>6200</v>
      </c>
    </row>
    <row r="138" spans="2:15" ht="25.5">
      <c r="B138" s="6" t="s">
        <v>357</v>
      </c>
      <c r="C138" s="9" t="s">
        <v>34</v>
      </c>
      <c r="D138" s="4">
        <f t="shared" si="2"/>
        <v>2</v>
      </c>
      <c r="E138" s="4">
        <v>0</v>
      </c>
      <c r="F138" s="4">
        <v>0</v>
      </c>
      <c r="G138" s="4">
        <v>2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16">
        <v>4345</v>
      </c>
    </row>
    <row r="139" spans="2:15" ht="12.75">
      <c r="B139" s="6" t="s">
        <v>640</v>
      </c>
      <c r="C139" s="9" t="s">
        <v>68</v>
      </c>
      <c r="D139" s="4">
        <f t="shared" si="2"/>
        <v>1</v>
      </c>
      <c r="E139" s="4">
        <v>0</v>
      </c>
      <c r="F139" s="4">
        <v>0</v>
      </c>
      <c r="G139" s="4">
        <v>1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16">
        <v>4500</v>
      </c>
    </row>
    <row r="140" spans="2:15" ht="12.75">
      <c r="B140" s="6" t="s">
        <v>133</v>
      </c>
      <c r="C140" s="9" t="s">
        <v>68</v>
      </c>
      <c r="D140" s="4">
        <f t="shared" si="2"/>
        <v>1</v>
      </c>
      <c r="E140" s="4">
        <v>0</v>
      </c>
      <c r="F140" s="4">
        <v>1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16">
        <v>3210</v>
      </c>
    </row>
    <row r="141" spans="2:15" ht="38.25">
      <c r="B141" s="6" t="s">
        <v>748</v>
      </c>
      <c r="C141" s="9" t="s">
        <v>68</v>
      </c>
      <c r="D141" s="4">
        <f t="shared" si="2"/>
        <v>2</v>
      </c>
      <c r="E141" s="4">
        <v>0</v>
      </c>
      <c r="F141" s="4">
        <v>0</v>
      </c>
      <c r="G141" s="4">
        <v>1</v>
      </c>
      <c r="H141" s="4">
        <v>0</v>
      </c>
      <c r="I141" s="4">
        <v>0</v>
      </c>
      <c r="J141" s="4">
        <v>0</v>
      </c>
      <c r="K141" s="4">
        <v>1</v>
      </c>
      <c r="L141" s="4">
        <v>0</v>
      </c>
      <c r="M141" s="4">
        <v>0</v>
      </c>
      <c r="N141" s="4">
        <v>0</v>
      </c>
      <c r="O141" s="16">
        <v>6000</v>
      </c>
    </row>
    <row r="142" spans="2:15" ht="12.75">
      <c r="B142" s="6" t="s">
        <v>33</v>
      </c>
      <c r="C142" s="9" t="s">
        <v>171</v>
      </c>
      <c r="D142" s="4">
        <f t="shared" si="2"/>
        <v>5</v>
      </c>
      <c r="E142" s="4">
        <v>3</v>
      </c>
      <c r="F142" s="4">
        <v>1</v>
      </c>
      <c r="G142" s="4">
        <v>0</v>
      </c>
      <c r="H142" s="4">
        <v>1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16">
        <v>3680</v>
      </c>
    </row>
    <row r="143" spans="2:15" ht="12.75">
      <c r="B143" s="6" t="s">
        <v>569</v>
      </c>
      <c r="C143" s="9" t="s">
        <v>171</v>
      </c>
      <c r="D143" s="4">
        <f t="shared" si="2"/>
        <v>4</v>
      </c>
      <c r="E143" s="4">
        <v>0</v>
      </c>
      <c r="F143" s="4">
        <v>0</v>
      </c>
      <c r="G143" s="4">
        <v>4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16">
        <v>4650</v>
      </c>
    </row>
    <row r="144" spans="2:15" ht="12.75">
      <c r="B144" s="6" t="s">
        <v>691</v>
      </c>
      <c r="C144" s="9" t="s">
        <v>620</v>
      </c>
      <c r="D144" s="4">
        <f aca="true" t="shared" si="4" ref="D144:D207">SUM(E144:N144)</f>
        <v>2</v>
      </c>
      <c r="E144" s="4">
        <v>0</v>
      </c>
      <c r="F144" s="4">
        <v>1</v>
      </c>
      <c r="G144" s="4">
        <v>1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16">
        <v>4261.5</v>
      </c>
    </row>
    <row r="145" spans="2:15" ht="25.5">
      <c r="B145" s="6" t="s">
        <v>122</v>
      </c>
      <c r="C145" s="9" t="s">
        <v>72</v>
      </c>
      <c r="D145" s="4">
        <f t="shared" si="4"/>
        <v>7</v>
      </c>
      <c r="E145" s="4">
        <v>1</v>
      </c>
      <c r="F145" s="4">
        <v>1</v>
      </c>
      <c r="G145" s="4">
        <v>1</v>
      </c>
      <c r="H145" s="4">
        <v>3</v>
      </c>
      <c r="I145" s="4">
        <v>1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16">
        <v>4578.57</v>
      </c>
    </row>
    <row r="146" spans="2:15" ht="12.75">
      <c r="B146" s="6" t="s">
        <v>53</v>
      </c>
      <c r="C146" s="9" t="s">
        <v>20</v>
      </c>
      <c r="D146" s="4">
        <f t="shared" si="4"/>
        <v>4</v>
      </c>
      <c r="E146" s="4">
        <v>0</v>
      </c>
      <c r="F146" s="4">
        <v>2</v>
      </c>
      <c r="G146" s="4">
        <v>2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16">
        <v>4134.25</v>
      </c>
    </row>
    <row r="147" spans="2:15" ht="12.75">
      <c r="B147" s="6" t="s">
        <v>362</v>
      </c>
      <c r="C147" s="9" t="s">
        <v>84</v>
      </c>
      <c r="D147" s="4">
        <f t="shared" si="4"/>
        <v>6</v>
      </c>
      <c r="E147" s="4">
        <v>3</v>
      </c>
      <c r="F147" s="4">
        <v>2</v>
      </c>
      <c r="G147" s="4">
        <v>0</v>
      </c>
      <c r="H147" s="4">
        <v>1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16">
        <v>3659</v>
      </c>
    </row>
    <row r="148" spans="2:15" ht="25.5">
      <c r="B148" s="6" t="s">
        <v>664</v>
      </c>
      <c r="C148" s="9" t="s">
        <v>84</v>
      </c>
      <c r="D148" s="4">
        <f t="shared" si="4"/>
        <v>1</v>
      </c>
      <c r="E148" s="4">
        <v>1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16">
        <v>3200</v>
      </c>
    </row>
    <row r="149" spans="2:15" ht="12.75">
      <c r="B149" s="6" t="s">
        <v>695</v>
      </c>
      <c r="C149" s="9" t="s">
        <v>659</v>
      </c>
      <c r="D149" s="4">
        <f t="shared" si="4"/>
        <v>1</v>
      </c>
      <c r="E149" s="4">
        <v>0</v>
      </c>
      <c r="F149" s="4">
        <v>1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16">
        <v>3280</v>
      </c>
    </row>
    <row r="150" spans="2:15" ht="12.75">
      <c r="B150" s="6" t="s">
        <v>282</v>
      </c>
      <c r="C150" s="9" t="s">
        <v>631</v>
      </c>
      <c r="D150" s="4">
        <f t="shared" si="4"/>
        <v>1</v>
      </c>
      <c r="E150" s="4">
        <v>0</v>
      </c>
      <c r="F150" s="4">
        <v>1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16">
        <v>3460</v>
      </c>
    </row>
    <row r="151" spans="2:15" ht="25.5">
      <c r="B151" s="6" t="s">
        <v>668</v>
      </c>
      <c r="C151" s="9" t="s">
        <v>168</v>
      </c>
      <c r="D151" s="4">
        <f t="shared" si="4"/>
        <v>1</v>
      </c>
      <c r="E151" s="4">
        <v>0</v>
      </c>
      <c r="F151" s="4">
        <v>0</v>
      </c>
      <c r="G151" s="4">
        <v>0</v>
      </c>
      <c r="H151" s="4">
        <v>1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16">
        <v>5586.52</v>
      </c>
    </row>
    <row r="152" spans="2:15" ht="12.75">
      <c r="B152" s="6" t="s">
        <v>613</v>
      </c>
      <c r="C152" s="9" t="s">
        <v>168</v>
      </c>
      <c r="D152" s="4">
        <f t="shared" si="4"/>
        <v>1</v>
      </c>
      <c r="E152" s="4">
        <v>0</v>
      </c>
      <c r="F152" s="4">
        <v>0</v>
      </c>
      <c r="G152" s="4">
        <v>1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16">
        <v>4224</v>
      </c>
    </row>
    <row r="153" spans="2:15" ht="12.75">
      <c r="B153" s="6" t="s">
        <v>609</v>
      </c>
      <c r="C153" s="9" t="s">
        <v>202</v>
      </c>
      <c r="D153" s="4">
        <f t="shared" si="4"/>
        <v>1</v>
      </c>
      <c r="E153" s="4">
        <v>0</v>
      </c>
      <c r="F153" s="4">
        <v>1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16">
        <v>3350</v>
      </c>
    </row>
    <row r="154" spans="2:15" ht="12.75">
      <c r="B154" s="6" t="s">
        <v>178</v>
      </c>
      <c r="C154" s="9" t="s">
        <v>498</v>
      </c>
      <c r="D154" s="4">
        <f t="shared" si="4"/>
        <v>1</v>
      </c>
      <c r="E154" s="4">
        <v>0</v>
      </c>
      <c r="F154" s="4">
        <v>1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16">
        <v>3300</v>
      </c>
    </row>
    <row r="155" spans="2:15" ht="12.75">
      <c r="B155" s="6" t="s">
        <v>550</v>
      </c>
      <c r="C155" s="9" t="s">
        <v>468</v>
      </c>
      <c r="D155" s="4">
        <f t="shared" si="4"/>
        <v>1</v>
      </c>
      <c r="E155" s="4">
        <v>1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16">
        <v>3200</v>
      </c>
    </row>
    <row r="156" spans="2:15" ht="63.75">
      <c r="B156" s="6" t="s">
        <v>484</v>
      </c>
      <c r="C156" s="9" t="s">
        <v>468</v>
      </c>
      <c r="D156" s="4">
        <f t="shared" si="4"/>
        <v>1</v>
      </c>
      <c r="E156" s="4">
        <v>0</v>
      </c>
      <c r="F156" s="4">
        <v>0</v>
      </c>
      <c r="G156" s="4">
        <v>0</v>
      </c>
      <c r="H156" s="4">
        <v>1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16">
        <v>5808</v>
      </c>
    </row>
    <row r="157" spans="2:15" ht="51">
      <c r="B157" s="6" t="s">
        <v>603</v>
      </c>
      <c r="C157" s="9" t="s">
        <v>468</v>
      </c>
      <c r="D157" s="4">
        <f t="shared" si="4"/>
        <v>1</v>
      </c>
      <c r="E157" s="4">
        <v>0</v>
      </c>
      <c r="F157" s="4">
        <v>0</v>
      </c>
      <c r="G157" s="4">
        <v>0</v>
      </c>
      <c r="H157" s="4">
        <v>0</v>
      </c>
      <c r="I157" s="4">
        <v>1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16">
        <v>6192</v>
      </c>
    </row>
    <row r="158" spans="2:15" ht="12.75">
      <c r="B158" s="6" t="s">
        <v>148</v>
      </c>
      <c r="C158" s="9" t="s">
        <v>759</v>
      </c>
      <c r="D158" s="4">
        <f t="shared" si="4"/>
        <v>1</v>
      </c>
      <c r="E158" s="4">
        <v>0</v>
      </c>
      <c r="F158" s="4">
        <v>1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16">
        <v>3203</v>
      </c>
    </row>
    <row r="159" spans="2:15" ht="12.75">
      <c r="B159" s="6" t="s">
        <v>175</v>
      </c>
      <c r="C159" s="9" t="s">
        <v>743</v>
      </c>
      <c r="D159" s="4">
        <f t="shared" si="4"/>
        <v>1</v>
      </c>
      <c r="E159" s="4">
        <v>0</v>
      </c>
      <c r="F159" s="4">
        <v>1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16">
        <v>3320</v>
      </c>
    </row>
    <row r="160" spans="2:15" ht="12.75">
      <c r="B160" s="6" t="s">
        <v>191</v>
      </c>
      <c r="C160" s="9" t="s">
        <v>743</v>
      </c>
      <c r="D160" s="4">
        <f t="shared" si="4"/>
        <v>4</v>
      </c>
      <c r="E160" s="4">
        <v>4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16">
        <v>2869.5</v>
      </c>
    </row>
    <row r="161" spans="2:15" ht="12.75">
      <c r="B161" s="6" t="s">
        <v>542</v>
      </c>
      <c r="C161" s="9" t="s">
        <v>743</v>
      </c>
      <c r="D161" s="4">
        <f t="shared" si="4"/>
        <v>1</v>
      </c>
      <c r="E161" s="4">
        <v>0</v>
      </c>
      <c r="F161" s="4">
        <v>0</v>
      </c>
      <c r="G161" s="4">
        <v>0</v>
      </c>
      <c r="H161" s="4">
        <v>0</v>
      </c>
      <c r="I161" s="4">
        <v>1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16">
        <v>6696</v>
      </c>
    </row>
    <row r="162" spans="2:15" ht="12.75">
      <c r="B162" s="6" t="s">
        <v>224</v>
      </c>
      <c r="C162" s="9" t="s">
        <v>255</v>
      </c>
      <c r="D162" s="4">
        <f t="shared" si="4"/>
        <v>7</v>
      </c>
      <c r="E162" s="4">
        <v>0</v>
      </c>
      <c r="F162" s="4">
        <v>0</v>
      </c>
      <c r="G162" s="4">
        <v>3</v>
      </c>
      <c r="H162" s="4">
        <v>3</v>
      </c>
      <c r="I162" s="4">
        <v>0</v>
      </c>
      <c r="J162" s="4">
        <v>1</v>
      </c>
      <c r="K162" s="4">
        <v>0</v>
      </c>
      <c r="L162" s="4">
        <v>0</v>
      </c>
      <c r="M162" s="4">
        <v>0</v>
      </c>
      <c r="N162" s="4">
        <v>0</v>
      </c>
      <c r="O162" s="16">
        <v>4982.14</v>
      </c>
    </row>
    <row r="163" spans="2:20" ht="15" customHeight="1">
      <c r="B163" s="10" t="s">
        <v>329</v>
      </c>
      <c r="C163" s="19"/>
      <c r="D163" s="20">
        <f t="shared" si="4"/>
        <v>236</v>
      </c>
      <c r="E163" s="20">
        <f aca="true" t="shared" si="5" ref="E163:N163">SUM(E87:E162)</f>
        <v>45</v>
      </c>
      <c r="F163" s="20">
        <f t="shared" si="5"/>
        <v>83</v>
      </c>
      <c r="G163" s="20">
        <f t="shared" si="5"/>
        <v>55</v>
      </c>
      <c r="H163" s="20">
        <f t="shared" si="5"/>
        <v>22</v>
      </c>
      <c r="I163" s="20">
        <f t="shared" si="5"/>
        <v>14</v>
      </c>
      <c r="J163" s="20">
        <f t="shared" si="5"/>
        <v>4</v>
      </c>
      <c r="K163" s="20">
        <f t="shared" si="5"/>
        <v>5</v>
      </c>
      <c r="L163" s="20">
        <f t="shared" si="5"/>
        <v>1</v>
      </c>
      <c r="M163" s="20">
        <f t="shared" si="5"/>
        <v>5</v>
      </c>
      <c r="N163" s="20">
        <f t="shared" si="5"/>
        <v>2</v>
      </c>
      <c r="O163" s="17">
        <f>IF(D163=0,0,SUMPRODUCT(D87:D162,O87:O162)/D163)</f>
        <v>4377.870593220338</v>
      </c>
      <c r="P163" s="11">
        <f>SUM(P87:P162)</f>
        <v>0</v>
      </c>
      <c r="Q163" s="11"/>
      <c r="R163" s="11"/>
      <c r="S163" s="11"/>
      <c r="T163" s="11"/>
    </row>
    <row r="164" spans="2:15" ht="12.75">
      <c r="B164" s="6" t="s">
        <v>581</v>
      </c>
      <c r="C164" s="9" t="s">
        <v>256</v>
      </c>
      <c r="D164" s="4">
        <f t="shared" si="4"/>
        <v>1</v>
      </c>
      <c r="E164" s="4">
        <v>1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16">
        <v>3200</v>
      </c>
    </row>
    <row r="165" spans="2:15" ht="12.75">
      <c r="B165" s="6" t="s">
        <v>66</v>
      </c>
      <c r="C165" s="9" t="s">
        <v>31</v>
      </c>
      <c r="D165" s="4">
        <f t="shared" si="4"/>
        <v>1</v>
      </c>
      <c r="E165" s="4">
        <v>0</v>
      </c>
      <c r="F165" s="4">
        <v>0</v>
      </c>
      <c r="G165" s="4">
        <v>1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16">
        <v>4000</v>
      </c>
    </row>
    <row r="166" spans="2:15" ht="12.75">
      <c r="B166" s="6" t="s">
        <v>496</v>
      </c>
      <c r="C166" s="9" t="s">
        <v>575</v>
      </c>
      <c r="D166" s="4">
        <f t="shared" si="4"/>
        <v>10</v>
      </c>
      <c r="E166" s="4">
        <v>4</v>
      </c>
      <c r="F166" s="4">
        <v>1</v>
      </c>
      <c r="G166" s="4">
        <v>5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16">
        <v>3582.3</v>
      </c>
    </row>
    <row r="167" spans="2:15" ht="12.75">
      <c r="B167" s="6" t="s">
        <v>352</v>
      </c>
      <c r="C167" s="9" t="s">
        <v>575</v>
      </c>
      <c r="D167" s="4">
        <f t="shared" si="4"/>
        <v>2</v>
      </c>
      <c r="E167" s="4">
        <v>0</v>
      </c>
      <c r="F167" s="4">
        <v>0</v>
      </c>
      <c r="G167" s="4">
        <v>2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16">
        <v>4250</v>
      </c>
    </row>
    <row r="168" spans="2:15" ht="12.75">
      <c r="B168" s="6" t="s">
        <v>497</v>
      </c>
      <c r="C168" s="9" t="s">
        <v>575</v>
      </c>
      <c r="D168" s="4">
        <f t="shared" si="4"/>
        <v>2</v>
      </c>
      <c r="E168" s="4">
        <v>0</v>
      </c>
      <c r="F168" s="4">
        <v>1</v>
      </c>
      <c r="G168" s="4">
        <v>0</v>
      </c>
      <c r="H168" s="4">
        <v>1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16">
        <v>4410</v>
      </c>
    </row>
    <row r="169" spans="2:15" ht="38.25">
      <c r="B169" s="6" t="s">
        <v>174</v>
      </c>
      <c r="C169" s="9" t="s">
        <v>575</v>
      </c>
      <c r="D169" s="4">
        <f t="shared" si="4"/>
        <v>2</v>
      </c>
      <c r="E169" s="4">
        <v>0</v>
      </c>
      <c r="F169" s="4">
        <v>0</v>
      </c>
      <c r="G169" s="4">
        <v>1</v>
      </c>
      <c r="H169" s="4">
        <v>1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16">
        <v>5037.5</v>
      </c>
    </row>
    <row r="170" spans="2:15" ht="12.75">
      <c r="B170" s="6" t="s">
        <v>538</v>
      </c>
      <c r="C170" s="9" t="s">
        <v>575</v>
      </c>
      <c r="D170" s="4">
        <f t="shared" si="4"/>
        <v>2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2</v>
      </c>
      <c r="K170" s="4">
        <v>0</v>
      </c>
      <c r="L170" s="4">
        <v>0</v>
      </c>
      <c r="M170" s="4">
        <v>0</v>
      </c>
      <c r="N170" s="4">
        <v>0</v>
      </c>
      <c r="O170" s="16">
        <v>7250</v>
      </c>
    </row>
    <row r="171" spans="2:15" ht="12.75">
      <c r="B171" s="6" t="s">
        <v>126</v>
      </c>
      <c r="C171" s="9" t="s">
        <v>575</v>
      </c>
      <c r="D171" s="4">
        <f t="shared" si="4"/>
        <v>4</v>
      </c>
      <c r="E171" s="4">
        <v>0</v>
      </c>
      <c r="F171" s="4">
        <v>0</v>
      </c>
      <c r="G171" s="4">
        <v>4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16">
        <v>4545</v>
      </c>
    </row>
    <row r="172" spans="2:15" ht="12.75">
      <c r="B172" s="6" t="s">
        <v>272</v>
      </c>
      <c r="C172" s="9" t="s">
        <v>575</v>
      </c>
      <c r="D172" s="4">
        <f t="shared" si="4"/>
        <v>2</v>
      </c>
      <c r="E172" s="4">
        <v>1</v>
      </c>
      <c r="F172" s="4">
        <v>1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16">
        <v>3205</v>
      </c>
    </row>
    <row r="173" spans="2:15" ht="12.75">
      <c r="B173" s="6" t="s">
        <v>63</v>
      </c>
      <c r="C173" s="9" t="s">
        <v>575</v>
      </c>
      <c r="D173" s="4">
        <f t="shared" si="4"/>
        <v>1</v>
      </c>
      <c r="E173" s="4">
        <v>1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16">
        <v>3200</v>
      </c>
    </row>
    <row r="174" spans="2:15" ht="12.75">
      <c r="B174" s="6" t="s">
        <v>764</v>
      </c>
      <c r="C174" s="9" t="s">
        <v>439</v>
      </c>
      <c r="D174" s="4">
        <f t="shared" si="4"/>
        <v>2</v>
      </c>
      <c r="E174" s="4">
        <v>0</v>
      </c>
      <c r="F174" s="4">
        <v>0</v>
      </c>
      <c r="G174" s="4">
        <v>1</v>
      </c>
      <c r="H174" s="4">
        <v>0</v>
      </c>
      <c r="I174" s="4">
        <v>1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16">
        <v>5572.5</v>
      </c>
    </row>
    <row r="175" spans="2:15" ht="12.75">
      <c r="B175" s="6" t="s">
        <v>483</v>
      </c>
      <c r="C175" s="9" t="s">
        <v>439</v>
      </c>
      <c r="D175" s="4">
        <f t="shared" si="4"/>
        <v>2</v>
      </c>
      <c r="E175" s="4">
        <v>0</v>
      </c>
      <c r="F175" s="4">
        <v>0</v>
      </c>
      <c r="G175" s="4">
        <v>1</v>
      </c>
      <c r="H175" s="4">
        <v>1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16">
        <v>4550</v>
      </c>
    </row>
    <row r="176" spans="2:15" ht="25.5">
      <c r="B176" s="6" t="s">
        <v>336</v>
      </c>
      <c r="C176" s="9" t="s">
        <v>439</v>
      </c>
      <c r="D176" s="4">
        <f t="shared" si="4"/>
        <v>2</v>
      </c>
      <c r="E176" s="4">
        <v>0</v>
      </c>
      <c r="F176" s="4">
        <v>0</v>
      </c>
      <c r="G176" s="4">
        <v>1</v>
      </c>
      <c r="H176" s="4">
        <v>0</v>
      </c>
      <c r="I176" s="4">
        <v>0</v>
      </c>
      <c r="J176" s="4">
        <v>0</v>
      </c>
      <c r="K176" s="4">
        <v>1</v>
      </c>
      <c r="L176" s="4">
        <v>0</v>
      </c>
      <c r="M176" s="4">
        <v>0</v>
      </c>
      <c r="N176" s="4">
        <v>0</v>
      </c>
      <c r="O176" s="16">
        <v>6425</v>
      </c>
    </row>
    <row r="177" spans="2:15" ht="12.75">
      <c r="B177" s="6" t="s">
        <v>9</v>
      </c>
      <c r="C177" s="9" t="s">
        <v>624</v>
      </c>
      <c r="D177" s="4">
        <f t="shared" si="4"/>
        <v>1</v>
      </c>
      <c r="E177" s="4">
        <v>0</v>
      </c>
      <c r="F177" s="4">
        <v>0</v>
      </c>
      <c r="G177" s="4">
        <v>1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16">
        <v>4200</v>
      </c>
    </row>
    <row r="178" spans="2:15" ht="12.75">
      <c r="B178" s="6" t="s">
        <v>658</v>
      </c>
      <c r="C178" s="9" t="s">
        <v>624</v>
      </c>
      <c r="D178" s="4">
        <f t="shared" si="4"/>
        <v>1</v>
      </c>
      <c r="E178" s="4">
        <v>0</v>
      </c>
      <c r="F178" s="4">
        <v>0</v>
      </c>
      <c r="G178" s="4">
        <v>0</v>
      </c>
      <c r="H178" s="4">
        <v>1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16">
        <v>5000</v>
      </c>
    </row>
    <row r="179" spans="2:15" ht="12.75">
      <c r="B179" s="6" t="s">
        <v>752</v>
      </c>
      <c r="C179" s="9" t="s">
        <v>624</v>
      </c>
      <c r="D179" s="4">
        <f t="shared" si="4"/>
        <v>1</v>
      </c>
      <c r="E179" s="4">
        <v>0</v>
      </c>
      <c r="F179" s="4">
        <v>0</v>
      </c>
      <c r="G179" s="4">
        <v>1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16">
        <v>4000</v>
      </c>
    </row>
    <row r="180" spans="2:15" ht="12.75">
      <c r="B180" s="6" t="s">
        <v>81</v>
      </c>
      <c r="C180" s="9" t="s">
        <v>624</v>
      </c>
      <c r="D180" s="4">
        <f t="shared" si="4"/>
        <v>4</v>
      </c>
      <c r="E180" s="4">
        <v>1</v>
      </c>
      <c r="F180" s="4">
        <v>1</v>
      </c>
      <c r="G180" s="4">
        <v>2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16">
        <v>3860.75</v>
      </c>
    </row>
    <row r="181" spans="2:15" ht="25.5">
      <c r="B181" s="6" t="s">
        <v>630</v>
      </c>
      <c r="C181" s="9" t="s">
        <v>624</v>
      </c>
      <c r="D181" s="4">
        <f t="shared" si="4"/>
        <v>1</v>
      </c>
      <c r="E181" s="4">
        <v>0</v>
      </c>
      <c r="F181" s="4">
        <v>0</v>
      </c>
      <c r="G181" s="4">
        <v>0</v>
      </c>
      <c r="H181" s="4">
        <v>0</v>
      </c>
      <c r="I181" s="4">
        <v>1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16">
        <v>6000</v>
      </c>
    </row>
    <row r="182" spans="2:15" ht="12.75">
      <c r="B182" s="6" t="s">
        <v>188</v>
      </c>
      <c r="C182" s="9" t="s">
        <v>618</v>
      </c>
      <c r="D182" s="4">
        <f t="shared" si="4"/>
        <v>1</v>
      </c>
      <c r="E182" s="4">
        <v>0</v>
      </c>
      <c r="F182" s="4">
        <v>0</v>
      </c>
      <c r="G182" s="4">
        <v>1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16">
        <v>4055</v>
      </c>
    </row>
    <row r="183" spans="2:15" ht="12.75">
      <c r="B183" s="6" t="s">
        <v>480</v>
      </c>
      <c r="C183" s="9" t="s">
        <v>618</v>
      </c>
      <c r="D183" s="4">
        <f t="shared" si="4"/>
        <v>1</v>
      </c>
      <c r="E183" s="4">
        <v>0</v>
      </c>
      <c r="F183" s="4">
        <v>1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16">
        <v>3280</v>
      </c>
    </row>
    <row r="184" spans="2:15" ht="12.75">
      <c r="B184" s="6" t="s">
        <v>693</v>
      </c>
      <c r="C184" s="9" t="s">
        <v>237</v>
      </c>
      <c r="D184" s="4">
        <f t="shared" si="4"/>
        <v>1</v>
      </c>
      <c r="E184" s="4">
        <v>0</v>
      </c>
      <c r="F184" s="4">
        <v>1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16">
        <v>3723</v>
      </c>
    </row>
    <row r="185" spans="2:15" ht="12.75">
      <c r="B185" s="6" t="s">
        <v>442</v>
      </c>
      <c r="C185" s="9" t="s">
        <v>6</v>
      </c>
      <c r="D185" s="4">
        <f t="shared" si="4"/>
        <v>1</v>
      </c>
      <c r="E185" s="4">
        <v>1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16">
        <v>3723</v>
      </c>
    </row>
    <row r="186" spans="2:15" ht="12.75">
      <c r="B186" s="6" t="s">
        <v>500</v>
      </c>
      <c r="C186" s="9" t="s">
        <v>269</v>
      </c>
      <c r="D186" s="4">
        <f t="shared" si="4"/>
        <v>1</v>
      </c>
      <c r="E186" s="4">
        <v>0</v>
      </c>
      <c r="F186" s="4">
        <v>1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16">
        <v>3203.2</v>
      </c>
    </row>
    <row r="187" spans="2:15" ht="12.75">
      <c r="B187" s="6" t="s">
        <v>415</v>
      </c>
      <c r="C187" s="9" t="s">
        <v>222</v>
      </c>
      <c r="D187" s="4">
        <f t="shared" si="4"/>
        <v>1</v>
      </c>
      <c r="E187" s="4">
        <v>0</v>
      </c>
      <c r="F187" s="4">
        <v>0</v>
      </c>
      <c r="G187" s="4">
        <v>1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16">
        <v>4000</v>
      </c>
    </row>
    <row r="188" spans="2:15" ht="12.75">
      <c r="B188" s="6" t="s">
        <v>19</v>
      </c>
      <c r="C188" s="9" t="s">
        <v>92</v>
      </c>
      <c r="D188" s="4">
        <f t="shared" si="4"/>
        <v>7</v>
      </c>
      <c r="E188" s="4">
        <v>0</v>
      </c>
      <c r="F188" s="4">
        <v>4</v>
      </c>
      <c r="G188" s="4">
        <v>2</v>
      </c>
      <c r="H188" s="4">
        <v>0</v>
      </c>
      <c r="I188" s="4">
        <v>0</v>
      </c>
      <c r="J188" s="4">
        <v>1</v>
      </c>
      <c r="K188" s="4">
        <v>0</v>
      </c>
      <c r="L188" s="4">
        <v>0</v>
      </c>
      <c r="M188" s="4">
        <v>0</v>
      </c>
      <c r="N188" s="4">
        <v>0</v>
      </c>
      <c r="O188" s="16">
        <v>4045.71</v>
      </c>
    </row>
    <row r="189" spans="2:15" ht="25.5">
      <c r="B189" s="6" t="s">
        <v>471</v>
      </c>
      <c r="C189" s="9" t="s">
        <v>303</v>
      </c>
      <c r="D189" s="4">
        <f t="shared" si="4"/>
        <v>1</v>
      </c>
      <c r="E189" s="4">
        <v>1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16">
        <v>3200</v>
      </c>
    </row>
    <row r="190" spans="2:15" ht="25.5">
      <c r="B190" s="6" t="s">
        <v>633</v>
      </c>
      <c r="C190" s="9" t="s">
        <v>303</v>
      </c>
      <c r="D190" s="4">
        <f t="shared" si="4"/>
        <v>1</v>
      </c>
      <c r="E190" s="4">
        <v>1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16">
        <v>3200</v>
      </c>
    </row>
    <row r="191" spans="2:15" ht="12.75">
      <c r="B191" s="6" t="s">
        <v>448</v>
      </c>
      <c r="C191" s="9" t="s">
        <v>303</v>
      </c>
      <c r="D191" s="4">
        <f t="shared" si="4"/>
        <v>2</v>
      </c>
      <c r="E191" s="4">
        <v>2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16">
        <v>3200</v>
      </c>
    </row>
    <row r="192" spans="2:15" ht="12.75">
      <c r="B192" s="6" t="s">
        <v>758</v>
      </c>
      <c r="C192" s="9" t="s">
        <v>303</v>
      </c>
      <c r="D192" s="4">
        <f t="shared" si="4"/>
        <v>6</v>
      </c>
      <c r="E192" s="4">
        <v>5</v>
      </c>
      <c r="F192" s="4">
        <v>1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16">
        <v>3248.33</v>
      </c>
    </row>
    <row r="193" spans="2:15" ht="12.75">
      <c r="B193" s="6" t="s">
        <v>534</v>
      </c>
      <c r="C193" s="9" t="s">
        <v>303</v>
      </c>
      <c r="D193" s="4">
        <f t="shared" si="4"/>
        <v>2</v>
      </c>
      <c r="E193" s="4">
        <v>0</v>
      </c>
      <c r="F193" s="4">
        <v>1</v>
      </c>
      <c r="G193" s="4">
        <v>1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16">
        <v>3909.28</v>
      </c>
    </row>
    <row r="194" spans="2:15" ht="12.75">
      <c r="B194" s="6" t="s">
        <v>117</v>
      </c>
      <c r="C194" s="9" t="s">
        <v>303</v>
      </c>
      <c r="D194" s="4">
        <f t="shared" si="4"/>
        <v>2</v>
      </c>
      <c r="E194" s="4">
        <v>1</v>
      </c>
      <c r="F194" s="4">
        <v>1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16">
        <v>3350</v>
      </c>
    </row>
    <row r="195" spans="2:15" ht="12.75">
      <c r="B195" s="6" t="s">
        <v>56</v>
      </c>
      <c r="C195" s="9" t="s">
        <v>303</v>
      </c>
      <c r="D195" s="4">
        <f t="shared" si="4"/>
        <v>106</v>
      </c>
      <c r="E195" s="4">
        <v>19</v>
      </c>
      <c r="F195" s="4">
        <v>83</v>
      </c>
      <c r="G195" s="4">
        <v>4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16">
        <v>3449.38</v>
      </c>
    </row>
    <row r="196" spans="2:15" ht="12.75">
      <c r="B196" s="6" t="s">
        <v>625</v>
      </c>
      <c r="C196" s="9" t="s">
        <v>303</v>
      </c>
      <c r="D196" s="4">
        <f t="shared" si="4"/>
        <v>1</v>
      </c>
      <c r="E196" s="4">
        <v>1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16">
        <v>1800</v>
      </c>
    </row>
    <row r="197" spans="2:15" ht="25.5">
      <c r="B197" s="6" t="s">
        <v>431</v>
      </c>
      <c r="C197" s="9" t="s">
        <v>303</v>
      </c>
      <c r="D197" s="4">
        <f t="shared" si="4"/>
        <v>1</v>
      </c>
      <c r="E197" s="4">
        <v>1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16">
        <v>1800</v>
      </c>
    </row>
    <row r="198" spans="2:15" ht="12.75">
      <c r="B198" s="6" t="s">
        <v>51</v>
      </c>
      <c r="C198" s="9" t="s">
        <v>85</v>
      </c>
      <c r="D198" s="4">
        <f t="shared" si="4"/>
        <v>1</v>
      </c>
      <c r="E198" s="4">
        <v>1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16">
        <v>3200</v>
      </c>
    </row>
    <row r="199" spans="2:15" ht="12.75">
      <c r="B199" s="6" t="s">
        <v>7</v>
      </c>
      <c r="C199" s="9" t="s">
        <v>547</v>
      </c>
      <c r="D199" s="4">
        <f t="shared" si="4"/>
        <v>6</v>
      </c>
      <c r="E199" s="4">
        <v>2</v>
      </c>
      <c r="F199" s="4">
        <v>2</v>
      </c>
      <c r="G199" s="4">
        <v>2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16">
        <v>3606.24</v>
      </c>
    </row>
    <row r="200" spans="2:15" ht="25.5">
      <c r="B200" s="6" t="s">
        <v>179</v>
      </c>
      <c r="C200" s="9" t="s">
        <v>547</v>
      </c>
      <c r="D200" s="4">
        <f t="shared" si="4"/>
        <v>9</v>
      </c>
      <c r="E200" s="4">
        <v>2</v>
      </c>
      <c r="F200" s="4">
        <v>1</v>
      </c>
      <c r="G200" s="4">
        <v>6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16">
        <v>4108.29</v>
      </c>
    </row>
    <row r="201" spans="2:15" ht="38.25">
      <c r="B201" s="6" t="s">
        <v>679</v>
      </c>
      <c r="C201" s="9" t="s">
        <v>547</v>
      </c>
      <c r="D201" s="4">
        <f t="shared" si="4"/>
        <v>1</v>
      </c>
      <c r="E201" s="4">
        <v>1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16">
        <v>3200</v>
      </c>
    </row>
    <row r="202" spans="2:15" ht="25.5">
      <c r="B202" s="6" t="s">
        <v>506</v>
      </c>
      <c r="C202" s="9" t="s">
        <v>518</v>
      </c>
      <c r="D202" s="4">
        <f t="shared" si="4"/>
        <v>2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1</v>
      </c>
      <c r="K202" s="4">
        <v>0</v>
      </c>
      <c r="L202" s="4">
        <v>1</v>
      </c>
      <c r="M202" s="4">
        <v>0</v>
      </c>
      <c r="N202" s="4">
        <v>0</v>
      </c>
      <c r="O202" s="16">
        <v>8100</v>
      </c>
    </row>
    <row r="203" spans="2:15" ht="12.75">
      <c r="B203" s="6" t="s">
        <v>345</v>
      </c>
      <c r="C203" s="9" t="s">
        <v>697</v>
      </c>
      <c r="D203" s="4">
        <f t="shared" si="4"/>
        <v>5</v>
      </c>
      <c r="E203" s="4">
        <v>4</v>
      </c>
      <c r="F203" s="4">
        <v>1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16">
        <v>3219.4</v>
      </c>
    </row>
    <row r="204" spans="2:15" ht="12.75">
      <c r="B204" s="6" t="s">
        <v>465</v>
      </c>
      <c r="C204" s="9" t="s">
        <v>697</v>
      </c>
      <c r="D204" s="4">
        <f t="shared" si="4"/>
        <v>6</v>
      </c>
      <c r="E204" s="4">
        <v>0</v>
      </c>
      <c r="F204" s="4">
        <v>4</v>
      </c>
      <c r="G204" s="4">
        <v>1</v>
      </c>
      <c r="H204" s="4">
        <v>1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16">
        <v>3762.67</v>
      </c>
    </row>
    <row r="205" spans="2:15" ht="12.75">
      <c r="B205" s="6" t="s">
        <v>290</v>
      </c>
      <c r="C205" s="9" t="s">
        <v>101</v>
      </c>
      <c r="D205" s="4">
        <f t="shared" si="4"/>
        <v>3</v>
      </c>
      <c r="E205" s="4">
        <v>0</v>
      </c>
      <c r="F205" s="4">
        <v>0</v>
      </c>
      <c r="G205" s="4">
        <v>2</v>
      </c>
      <c r="H205" s="4">
        <v>1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16">
        <v>4666.67</v>
      </c>
    </row>
    <row r="206" spans="2:15" ht="12.75">
      <c r="B206" s="6" t="s">
        <v>746</v>
      </c>
      <c r="C206" s="9" t="s">
        <v>320</v>
      </c>
      <c r="D206" s="4">
        <f t="shared" si="4"/>
        <v>8</v>
      </c>
      <c r="E206" s="4">
        <v>1</v>
      </c>
      <c r="F206" s="4">
        <v>6</v>
      </c>
      <c r="G206" s="4">
        <v>0</v>
      </c>
      <c r="H206" s="4">
        <v>0</v>
      </c>
      <c r="I206" s="4">
        <v>1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16">
        <v>3633.75</v>
      </c>
    </row>
    <row r="207" spans="2:15" ht="12.75">
      <c r="B207" s="6" t="s">
        <v>322</v>
      </c>
      <c r="C207" s="9" t="s">
        <v>94</v>
      </c>
      <c r="D207" s="4">
        <f t="shared" si="4"/>
        <v>4</v>
      </c>
      <c r="E207" s="4">
        <v>1</v>
      </c>
      <c r="F207" s="4">
        <v>3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16">
        <v>3446.75</v>
      </c>
    </row>
    <row r="208" spans="2:15" ht="25.5">
      <c r="B208" s="6" t="s">
        <v>331</v>
      </c>
      <c r="C208" s="9" t="s">
        <v>360</v>
      </c>
      <c r="D208" s="4">
        <f aca="true" t="shared" si="6" ref="D208:D271">SUM(E208:N208)</f>
        <v>9</v>
      </c>
      <c r="E208" s="4">
        <v>0</v>
      </c>
      <c r="F208" s="4">
        <v>0</v>
      </c>
      <c r="G208" s="4">
        <v>9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16">
        <v>4000</v>
      </c>
    </row>
    <row r="209" spans="2:15" ht="12.75">
      <c r="B209" s="6" t="s">
        <v>386</v>
      </c>
      <c r="C209" s="9" t="s">
        <v>130</v>
      </c>
      <c r="D209" s="4">
        <f t="shared" si="6"/>
        <v>38</v>
      </c>
      <c r="E209" s="4">
        <v>13</v>
      </c>
      <c r="F209" s="4">
        <v>11</v>
      </c>
      <c r="G209" s="4">
        <v>7</v>
      </c>
      <c r="H209" s="4">
        <v>5</v>
      </c>
      <c r="I209" s="4">
        <v>2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16">
        <v>3908.16</v>
      </c>
    </row>
    <row r="210" spans="2:15" ht="12.75">
      <c r="B210" s="6" t="s">
        <v>14</v>
      </c>
      <c r="C210" s="9" t="s">
        <v>183</v>
      </c>
      <c r="D210" s="4">
        <f t="shared" si="6"/>
        <v>9</v>
      </c>
      <c r="E210" s="4">
        <v>1</v>
      </c>
      <c r="F210" s="4">
        <v>0</v>
      </c>
      <c r="G210" s="4">
        <v>4</v>
      </c>
      <c r="H210" s="4">
        <v>3</v>
      </c>
      <c r="I210" s="4">
        <v>1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16">
        <v>4788.89</v>
      </c>
    </row>
    <row r="211" spans="2:15" ht="25.5">
      <c r="B211" s="6" t="s">
        <v>58</v>
      </c>
      <c r="C211" s="9" t="s">
        <v>556</v>
      </c>
      <c r="D211" s="4">
        <f t="shared" si="6"/>
        <v>5</v>
      </c>
      <c r="E211" s="4">
        <v>0</v>
      </c>
      <c r="F211" s="4">
        <v>0</v>
      </c>
      <c r="G211" s="4">
        <v>0</v>
      </c>
      <c r="H211" s="4">
        <v>5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16">
        <v>5200</v>
      </c>
    </row>
    <row r="212" spans="2:15" ht="12.75">
      <c r="B212" s="6" t="s">
        <v>365</v>
      </c>
      <c r="C212" s="9" t="s">
        <v>330</v>
      </c>
      <c r="D212" s="4">
        <f t="shared" si="6"/>
        <v>1</v>
      </c>
      <c r="E212" s="4">
        <v>0</v>
      </c>
      <c r="F212" s="4">
        <v>1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16">
        <v>3750</v>
      </c>
    </row>
    <row r="213" spans="2:15" ht="25.5">
      <c r="B213" s="6" t="s">
        <v>718</v>
      </c>
      <c r="C213" s="9" t="s">
        <v>486</v>
      </c>
      <c r="D213" s="4">
        <f t="shared" si="6"/>
        <v>1</v>
      </c>
      <c r="E213" s="4">
        <v>1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16">
        <v>2460</v>
      </c>
    </row>
    <row r="214" spans="2:15" ht="38.25">
      <c r="B214" s="6" t="s">
        <v>683</v>
      </c>
      <c r="C214" s="9" t="s">
        <v>576</v>
      </c>
      <c r="D214" s="4">
        <f t="shared" si="6"/>
        <v>2</v>
      </c>
      <c r="E214" s="4">
        <v>2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16">
        <v>2125.5</v>
      </c>
    </row>
    <row r="215" spans="2:15" ht="38.25">
      <c r="B215" s="6" t="s">
        <v>109</v>
      </c>
      <c r="C215" s="9" t="s">
        <v>751</v>
      </c>
      <c r="D215" s="4">
        <f t="shared" si="6"/>
        <v>1</v>
      </c>
      <c r="E215" s="4">
        <v>0</v>
      </c>
      <c r="F215" s="4">
        <v>0</v>
      </c>
      <c r="G215" s="4">
        <v>0</v>
      </c>
      <c r="H215" s="4">
        <v>1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16">
        <v>5700</v>
      </c>
    </row>
    <row r="216" spans="2:20" ht="15" customHeight="1">
      <c r="B216" s="10" t="s">
        <v>99</v>
      </c>
      <c r="C216" s="19"/>
      <c r="D216" s="20">
        <f t="shared" si="6"/>
        <v>287</v>
      </c>
      <c r="E216" s="20">
        <f aca="true" t="shared" si="7" ref="E216:N216">SUM(E164:E215)</f>
        <v>69</v>
      </c>
      <c r="F216" s="20">
        <f t="shared" si="7"/>
        <v>126</v>
      </c>
      <c r="G216" s="20">
        <f t="shared" si="7"/>
        <v>60</v>
      </c>
      <c r="H216" s="20">
        <f t="shared" si="7"/>
        <v>20</v>
      </c>
      <c r="I216" s="20">
        <f t="shared" si="7"/>
        <v>6</v>
      </c>
      <c r="J216" s="20">
        <f t="shared" si="7"/>
        <v>4</v>
      </c>
      <c r="K216" s="20">
        <f t="shared" si="7"/>
        <v>1</v>
      </c>
      <c r="L216" s="20">
        <f t="shared" si="7"/>
        <v>1</v>
      </c>
      <c r="M216" s="20">
        <f t="shared" si="7"/>
        <v>0</v>
      </c>
      <c r="N216" s="20">
        <f t="shared" si="7"/>
        <v>0</v>
      </c>
      <c r="O216" s="17">
        <f>IF(D216=0,0,SUMPRODUCT(D164:D215,O164:O215)/D216)</f>
        <v>3809.4291289198604</v>
      </c>
      <c r="P216" s="11">
        <f>SUM(P164:P215)</f>
        <v>0</v>
      </c>
      <c r="Q216" s="11"/>
      <c r="R216" s="11"/>
      <c r="S216" s="11"/>
      <c r="T216" s="11"/>
    </row>
    <row r="217" spans="2:15" ht="25.5">
      <c r="B217" s="6" t="s">
        <v>705</v>
      </c>
      <c r="C217" s="9" t="s">
        <v>158</v>
      </c>
      <c r="D217" s="4">
        <f t="shared" si="6"/>
        <v>4</v>
      </c>
      <c r="E217" s="4">
        <v>2</v>
      </c>
      <c r="F217" s="4">
        <v>1</v>
      </c>
      <c r="G217" s="4">
        <v>1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16">
        <v>3125</v>
      </c>
    </row>
    <row r="218" spans="2:15" ht="12.75">
      <c r="B218" s="6" t="s">
        <v>523</v>
      </c>
      <c r="C218" s="9" t="s">
        <v>554</v>
      </c>
      <c r="D218" s="4">
        <f t="shared" si="6"/>
        <v>2</v>
      </c>
      <c r="E218" s="4">
        <v>1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1</v>
      </c>
      <c r="L218" s="4">
        <v>0</v>
      </c>
      <c r="M218" s="4">
        <v>0</v>
      </c>
      <c r="N218" s="4">
        <v>0</v>
      </c>
      <c r="O218" s="16">
        <v>5600</v>
      </c>
    </row>
    <row r="219" spans="2:15" ht="38.25">
      <c r="B219" s="6" t="s">
        <v>548</v>
      </c>
      <c r="C219" s="9" t="s">
        <v>554</v>
      </c>
      <c r="D219" s="4">
        <f t="shared" si="6"/>
        <v>1</v>
      </c>
      <c r="E219" s="4">
        <v>0</v>
      </c>
      <c r="F219" s="4">
        <v>1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16">
        <v>3723</v>
      </c>
    </row>
    <row r="220" spans="2:15" ht="12.75">
      <c r="B220" s="6" t="s">
        <v>596</v>
      </c>
      <c r="C220" s="9" t="s">
        <v>125</v>
      </c>
      <c r="D220" s="4">
        <f t="shared" si="6"/>
        <v>2</v>
      </c>
      <c r="E220" s="4">
        <v>0</v>
      </c>
      <c r="F220" s="4">
        <v>1</v>
      </c>
      <c r="G220" s="4">
        <v>1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16">
        <v>3875</v>
      </c>
    </row>
    <row r="221" spans="2:15" ht="12.75">
      <c r="B221" s="6" t="s">
        <v>519</v>
      </c>
      <c r="C221" s="9" t="s">
        <v>674</v>
      </c>
      <c r="D221" s="4">
        <f t="shared" si="6"/>
        <v>1</v>
      </c>
      <c r="E221" s="4">
        <v>0</v>
      </c>
      <c r="F221" s="4">
        <v>1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16">
        <v>3730</v>
      </c>
    </row>
    <row r="222" spans="2:15" ht="25.5">
      <c r="B222" s="6" t="s">
        <v>247</v>
      </c>
      <c r="C222" s="9" t="s">
        <v>755</v>
      </c>
      <c r="D222" s="4">
        <f t="shared" si="6"/>
        <v>2</v>
      </c>
      <c r="E222" s="4">
        <v>0</v>
      </c>
      <c r="F222" s="4">
        <v>0</v>
      </c>
      <c r="G222" s="4">
        <v>2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16">
        <v>4000</v>
      </c>
    </row>
    <row r="223" spans="2:15" ht="25.5">
      <c r="B223" s="6" t="s">
        <v>677</v>
      </c>
      <c r="C223" s="9" t="s">
        <v>703</v>
      </c>
      <c r="D223" s="4">
        <f t="shared" si="6"/>
        <v>1</v>
      </c>
      <c r="E223" s="4">
        <v>1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16">
        <v>3200</v>
      </c>
    </row>
    <row r="224" spans="2:15" ht="12.75">
      <c r="B224" s="6" t="s">
        <v>295</v>
      </c>
      <c r="C224" s="9" t="s">
        <v>703</v>
      </c>
      <c r="D224" s="4">
        <f t="shared" si="6"/>
        <v>23</v>
      </c>
      <c r="E224" s="4">
        <v>20</v>
      </c>
      <c r="F224" s="4">
        <v>0</v>
      </c>
      <c r="G224" s="4">
        <v>3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16">
        <v>3123.48</v>
      </c>
    </row>
    <row r="225" spans="2:15" ht="38.25">
      <c r="B225" s="6" t="s">
        <v>253</v>
      </c>
      <c r="C225" s="9" t="s">
        <v>703</v>
      </c>
      <c r="D225" s="4">
        <f t="shared" si="6"/>
        <v>3</v>
      </c>
      <c r="E225" s="4">
        <v>3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16">
        <v>3200</v>
      </c>
    </row>
    <row r="226" spans="2:15" ht="12.75">
      <c r="B226" s="6" t="s">
        <v>612</v>
      </c>
      <c r="C226" s="9" t="s">
        <v>703</v>
      </c>
      <c r="D226" s="4">
        <f t="shared" si="6"/>
        <v>4</v>
      </c>
      <c r="E226" s="4">
        <v>0</v>
      </c>
      <c r="F226" s="4">
        <v>4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16">
        <v>3368</v>
      </c>
    </row>
    <row r="227" spans="2:15" ht="12.75">
      <c r="B227" s="6" t="s">
        <v>722</v>
      </c>
      <c r="C227" s="9" t="s">
        <v>687</v>
      </c>
      <c r="D227" s="4">
        <f t="shared" si="6"/>
        <v>2</v>
      </c>
      <c r="E227" s="4">
        <v>0</v>
      </c>
      <c r="F227" s="4">
        <v>2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16">
        <v>3450</v>
      </c>
    </row>
    <row r="228" spans="2:15" ht="25.5">
      <c r="B228" s="6" t="s">
        <v>325</v>
      </c>
      <c r="C228" s="9" t="s">
        <v>356</v>
      </c>
      <c r="D228" s="4">
        <f t="shared" si="6"/>
        <v>1</v>
      </c>
      <c r="E228" s="4">
        <v>1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16">
        <v>3200</v>
      </c>
    </row>
    <row r="229" spans="2:15" ht="12.75">
      <c r="B229" s="6" t="s">
        <v>754</v>
      </c>
      <c r="C229" s="9" t="s">
        <v>356</v>
      </c>
      <c r="D229" s="4">
        <f t="shared" si="6"/>
        <v>3</v>
      </c>
      <c r="E229" s="4">
        <v>0</v>
      </c>
      <c r="F229" s="4">
        <v>0</v>
      </c>
      <c r="G229" s="4">
        <v>3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16">
        <v>4000</v>
      </c>
    </row>
    <row r="230" spans="2:15" ht="25.5">
      <c r="B230" s="6" t="s">
        <v>571</v>
      </c>
      <c r="C230" s="9" t="s">
        <v>356</v>
      </c>
      <c r="D230" s="4">
        <f t="shared" si="6"/>
        <v>3</v>
      </c>
      <c r="E230" s="4">
        <v>1</v>
      </c>
      <c r="F230" s="4">
        <v>1</v>
      </c>
      <c r="G230" s="4">
        <v>1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16">
        <v>3785</v>
      </c>
    </row>
    <row r="231" spans="2:15" ht="12.75">
      <c r="B231" s="6" t="s">
        <v>763</v>
      </c>
      <c r="C231" s="9" t="s">
        <v>356</v>
      </c>
      <c r="D231" s="4">
        <f t="shared" si="6"/>
        <v>2</v>
      </c>
      <c r="E231" s="4">
        <v>1</v>
      </c>
      <c r="F231" s="4">
        <v>1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16">
        <v>3350</v>
      </c>
    </row>
    <row r="232" spans="2:15" ht="12.75">
      <c r="B232" s="6" t="s">
        <v>397</v>
      </c>
      <c r="C232" s="9" t="s">
        <v>356</v>
      </c>
      <c r="D232" s="4">
        <f t="shared" si="6"/>
        <v>13</v>
      </c>
      <c r="E232" s="4">
        <v>2</v>
      </c>
      <c r="F232" s="4">
        <v>8</v>
      </c>
      <c r="G232" s="4">
        <v>3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16">
        <v>3528.85</v>
      </c>
    </row>
    <row r="233" spans="2:15" ht="12.75">
      <c r="B233" s="6" t="s">
        <v>670</v>
      </c>
      <c r="C233" s="9" t="s">
        <v>128</v>
      </c>
      <c r="D233" s="4">
        <f t="shared" si="6"/>
        <v>3</v>
      </c>
      <c r="E233" s="4">
        <v>1</v>
      </c>
      <c r="F233" s="4">
        <v>0</v>
      </c>
      <c r="G233" s="4">
        <v>1</v>
      </c>
      <c r="H233" s="4">
        <v>1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16">
        <v>4300</v>
      </c>
    </row>
    <row r="234" spans="2:15" ht="12.75">
      <c r="B234" s="6" t="s">
        <v>150</v>
      </c>
      <c r="C234" s="9" t="s">
        <v>167</v>
      </c>
      <c r="D234" s="4">
        <f t="shared" si="6"/>
        <v>1</v>
      </c>
      <c r="E234" s="4">
        <v>0</v>
      </c>
      <c r="F234" s="4">
        <v>1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16">
        <v>3800</v>
      </c>
    </row>
    <row r="235" spans="2:15" ht="12.75">
      <c r="B235" s="6" t="s">
        <v>91</v>
      </c>
      <c r="C235" s="9" t="s">
        <v>167</v>
      </c>
      <c r="D235" s="4">
        <f t="shared" si="6"/>
        <v>8</v>
      </c>
      <c r="E235" s="4">
        <v>6</v>
      </c>
      <c r="F235" s="4">
        <v>2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16">
        <v>3275</v>
      </c>
    </row>
    <row r="236" spans="2:15" ht="12.75">
      <c r="B236" s="6" t="s">
        <v>317</v>
      </c>
      <c r="C236" s="9" t="s">
        <v>704</v>
      </c>
      <c r="D236" s="4">
        <f t="shared" si="6"/>
        <v>7</v>
      </c>
      <c r="E236" s="4">
        <v>6</v>
      </c>
      <c r="F236" s="4">
        <v>1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16">
        <v>3285.71</v>
      </c>
    </row>
    <row r="237" spans="2:20" ht="15" customHeight="1">
      <c r="B237" s="10" t="s">
        <v>642</v>
      </c>
      <c r="C237" s="19"/>
      <c r="D237" s="20">
        <f t="shared" si="6"/>
        <v>86</v>
      </c>
      <c r="E237" s="20">
        <f aca="true" t="shared" si="8" ref="E237:N237">SUM(E217:E236)</f>
        <v>45</v>
      </c>
      <c r="F237" s="20">
        <f t="shared" si="8"/>
        <v>24</v>
      </c>
      <c r="G237" s="20">
        <f t="shared" si="8"/>
        <v>15</v>
      </c>
      <c r="H237" s="20">
        <f t="shared" si="8"/>
        <v>1</v>
      </c>
      <c r="I237" s="20">
        <f t="shared" si="8"/>
        <v>0</v>
      </c>
      <c r="J237" s="20">
        <f t="shared" si="8"/>
        <v>0</v>
      </c>
      <c r="K237" s="20">
        <f t="shared" si="8"/>
        <v>1</v>
      </c>
      <c r="L237" s="20">
        <f t="shared" si="8"/>
        <v>0</v>
      </c>
      <c r="M237" s="20">
        <f t="shared" si="8"/>
        <v>0</v>
      </c>
      <c r="N237" s="20">
        <f t="shared" si="8"/>
        <v>0</v>
      </c>
      <c r="O237" s="17">
        <f>IF(D237=0,0,SUMPRODUCT(D217:D236,O217:O236)/D237)</f>
        <v>3452.84953488372</v>
      </c>
      <c r="P237" s="11">
        <f>SUM(P217:P236)</f>
        <v>0</v>
      </c>
      <c r="Q237" s="11"/>
      <c r="R237" s="11"/>
      <c r="S237" s="11"/>
      <c r="T237" s="11"/>
    </row>
    <row r="238" spans="2:15" ht="25.5">
      <c r="B238" s="6" t="s">
        <v>535</v>
      </c>
      <c r="C238" s="9" t="s">
        <v>258</v>
      </c>
      <c r="D238" s="4">
        <f t="shared" si="6"/>
        <v>14</v>
      </c>
      <c r="E238" s="4">
        <v>13</v>
      </c>
      <c r="F238" s="4">
        <v>0</v>
      </c>
      <c r="G238" s="4">
        <v>0</v>
      </c>
      <c r="H238" s="4">
        <v>0</v>
      </c>
      <c r="I238" s="4">
        <v>1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16">
        <v>3435.71</v>
      </c>
    </row>
    <row r="239" spans="2:15" ht="12.75">
      <c r="B239" s="6" t="s">
        <v>321</v>
      </c>
      <c r="C239" s="9" t="s">
        <v>291</v>
      </c>
      <c r="D239" s="4">
        <f t="shared" si="6"/>
        <v>35</v>
      </c>
      <c r="E239" s="4">
        <v>12</v>
      </c>
      <c r="F239" s="4">
        <v>12</v>
      </c>
      <c r="G239" s="4">
        <v>10</v>
      </c>
      <c r="H239" s="4">
        <v>1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16">
        <v>3720.12</v>
      </c>
    </row>
    <row r="240" spans="2:15" ht="12.75">
      <c r="B240" s="6" t="s">
        <v>753</v>
      </c>
      <c r="C240" s="9" t="s">
        <v>69</v>
      </c>
      <c r="D240" s="4">
        <f t="shared" si="6"/>
        <v>3</v>
      </c>
      <c r="E240" s="4">
        <v>2</v>
      </c>
      <c r="F240" s="4">
        <v>0</v>
      </c>
      <c r="G240" s="4">
        <v>0</v>
      </c>
      <c r="H240" s="4">
        <v>1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16">
        <v>4148.67</v>
      </c>
    </row>
    <row r="241" spans="2:15" ht="12.75">
      <c r="B241" s="6" t="s">
        <v>131</v>
      </c>
      <c r="C241" s="9" t="s">
        <v>69</v>
      </c>
      <c r="D241" s="4">
        <f t="shared" si="6"/>
        <v>4</v>
      </c>
      <c r="E241" s="4">
        <v>1</v>
      </c>
      <c r="F241" s="4">
        <v>1</v>
      </c>
      <c r="G241" s="4">
        <v>2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16">
        <v>4005.75</v>
      </c>
    </row>
    <row r="242" spans="2:15" ht="12.75">
      <c r="B242" s="6" t="s">
        <v>747</v>
      </c>
      <c r="C242" s="9" t="s">
        <v>69</v>
      </c>
      <c r="D242" s="4">
        <f t="shared" si="6"/>
        <v>10</v>
      </c>
      <c r="E242" s="4">
        <v>3</v>
      </c>
      <c r="F242" s="4">
        <v>5</v>
      </c>
      <c r="G242" s="4">
        <v>2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16">
        <v>3460.7</v>
      </c>
    </row>
    <row r="243" spans="2:15" ht="51">
      <c r="B243" s="6" t="s">
        <v>287</v>
      </c>
      <c r="C243" s="9" t="s">
        <v>3</v>
      </c>
      <c r="D243" s="4">
        <f t="shared" si="6"/>
        <v>13</v>
      </c>
      <c r="E243" s="4">
        <v>12</v>
      </c>
      <c r="F243" s="4">
        <v>1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16">
        <v>3320.69</v>
      </c>
    </row>
    <row r="244" spans="2:15" ht="25.5">
      <c r="B244" s="6" t="s">
        <v>54</v>
      </c>
      <c r="C244" s="9" t="s">
        <v>3</v>
      </c>
      <c r="D244" s="4">
        <f t="shared" si="6"/>
        <v>3</v>
      </c>
      <c r="E244" s="4">
        <v>2</v>
      </c>
      <c r="F244" s="4">
        <v>1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16">
        <v>3383.33</v>
      </c>
    </row>
    <row r="245" spans="2:15" ht="12.75">
      <c r="B245" s="6" t="s">
        <v>488</v>
      </c>
      <c r="C245" s="9" t="s">
        <v>100</v>
      </c>
      <c r="D245" s="4">
        <f t="shared" si="6"/>
        <v>1</v>
      </c>
      <c r="E245" s="4">
        <v>1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16">
        <v>3200</v>
      </c>
    </row>
    <row r="246" spans="2:15" ht="25.5">
      <c r="B246" s="6" t="s">
        <v>211</v>
      </c>
      <c r="C246" s="9" t="s">
        <v>265</v>
      </c>
      <c r="D246" s="4">
        <f t="shared" si="6"/>
        <v>4</v>
      </c>
      <c r="E246" s="4">
        <v>4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16">
        <v>3200</v>
      </c>
    </row>
    <row r="247" spans="2:15" ht="12.75">
      <c r="B247" s="6" t="s">
        <v>2</v>
      </c>
      <c r="C247" s="9" t="s">
        <v>583</v>
      </c>
      <c r="D247" s="4">
        <f t="shared" si="6"/>
        <v>1</v>
      </c>
      <c r="E247" s="4">
        <v>1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16">
        <v>3200</v>
      </c>
    </row>
    <row r="248" spans="2:15" ht="25.5">
      <c r="B248" s="6" t="s">
        <v>623</v>
      </c>
      <c r="C248" s="9" t="s">
        <v>112</v>
      </c>
      <c r="D248" s="4">
        <f t="shared" si="6"/>
        <v>1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1</v>
      </c>
      <c r="K248" s="4">
        <v>0</v>
      </c>
      <c r="L248" s="4">
        <v>0</v>
      </c>
      <c r="M248" s="4">
        <v>0</v>
      </c>
      <c r="N248" s="4">
        <v>0</v>
      </c>
      <c r="O248" s="16">
        <v>7300</v>
      </c>
    </row>
    <row r="249" spans="2:15" ht="25.5">
      <c r="B249" s="6" t="s">
        <v>738</v>
      </c>
      <c r="C249" s="9" t="s">
        <v>112</v>
      </c>
      <c r="D249" s="4">
        <f t="shared" si="6"/>
        <v>11</v>
      </c>
      <c r="E249" s="4">
        <v>0</v>
      </c>
      <c r="F249" s="4">
        <v>0</v>
      </c>
      <c r="G249" s="4">
        <v>11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16">
        <v>4500</v>
      </c>
    </row>
    <row r="250" spans="2:15" ht="12.75">
      <c r="B250" s="6" t="s">
        <v>403</v>
      </c>
      <c r="C250" s="9" t="s">
        <v>377</v>
      </c>
      <c r="D250" s="4">
        <f t="shared" si="6"/>
        <v>43</v>
      </c>
      <c r="E250" s="4">
        <v>16</v>
      </c>
      <c r="F250" s="4">
        <v>24</v>
      </c>
      <c r="G250" s="4">
        <v>3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16">
        <v>3497.86</v>
      </c>
    </row>
    <row r="251" spans="2:15" ht="12.75">
      <c r="B251" s="6" t="s">
        <v>5</v>
      </c>
      <c r="C251" s="9" t="s">
        <v>377</v>
      </c>
      <c r="D251" s="4">
        <f t="shared" si="6"/>
        <v>3</v>
      </c>
      <c r="E251" s="4">
        <v>1</v>
      </c>
      <c r="F251" s="4">
        <v>1</v>
      </c>
      <c r="G251" s="4">
        <v>0</v>
      </c>
      <c r="H251" s="4">
        <v>1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16">
        <v>3938</v>
      </c>
    </row>
    <row r="252" spans="2:15" ht="12.75">
      <c r="B252" s="6" t="s">
        <v>153</v>
      </c>
      <c r="C252" s="9" t="s">
        <v>729</v>
      </c>
      <c r="D252" s="4">
        <f t="shared" si="6"/>
        <v>7</v>
      </c>
      <c r="E252" s="4">
        <v>1</v>
      </c>
      <c r="F252" s="4">
        <v>2</v>
      </c>
      <c r="G252" s="4">
        <v>3</v>
      </c>
      <c r="H252" s="4">
        <v>0</v>
      </c>
      <c r="I252" s="4">
        <v>1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16">
        <v>4122.57</v>
      </c>
    </row>
    <row r="253" spans="2:15" ht="25.5">
      <c r="B253" s="6" t="s">
        <v>413</v>
      </c>
      <c r="C253" s="9" t="s">
        <v>729</v>
      </c>
      <c r="D253" s="4">
        <f t="shared" si="6"/>
        <v>4</v>
      </c>
      <c r="E253" s="4">
        <v>2</v>
      </c>
      <c r="F253" s="4">
        <v>2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16">
        <v>3592.25</v>
      </c>
    </row>
    <row r="254" spans="2:15" ht="25.5">
      <c r="B254" s="6" t="s">
        <v>443</v>
      </c>
      <c r="C254" s="9" t="s">
        <v>729</v>
      </c>
      <c r="D254" s="4">
        <f t="shared" si="6"/>
        <v>50</v>
      </c>
      <c r="E254" s="4">
        <v>21</v>
      </c>
      <c r="F254" s="4">
        <v>20</v>
      </c>
      <c r="G254" s="4">
        <v>9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16">
        <v>3488.68</v>
      </c>
    </row>
    <row r="255" spans="2:20" ht="15" customHeight="1">
      <c r="B255" s="10" t="s">
        <v>414</v>
      </c>
      <c r="C255" s="19"/>
      <c r="D255" s="20">
        <f t="shared" si="6"/>
        <v>207</v>
      </c>
      <c r="E255" s="20">
        <f aca="true" t="shared" si="9" ref="E255:N255">SUM(E238:E254)</f>
        <v>92</v>
      </c>
      <c r="F255" s="20">
        <f t="shared" si="9"/>
        <v>69</v>
      </c>
      <c r="G255" s="20">
        <f t="shared" si="9"/>
        <v>40</v>
      </c>
      <c r="H255" s="20">
        <f t="shared" si="9"/>
        <v>3</v>
      </c>
      <c r="I255" s="20">
        <f t="shared" si="9"/>
        <v>2</v>
      </c>
      <c r="J255" s="20">
        <f t="shared" si="9"/>
        <v>1</v>
      </c>
      <c r="K255" s="20">
        <f t="shared" si="9"/>
        <v>0</v>
      </c>
      <c r="L255" s="20">
        <f t="shared" si="9"/>
        <v>0</v>
      </c>
      <c r="M255" s="20">
        <f t="shared" si="9"/>
        <v>0</v>
      </c>
      <c r="N255" s="20">
        <f t="shared" si="9"/>
        <v>0</v>
      </c>
      <c r="O255" s="17">
        <f>IF(D255=0,0,SUMPRODUCT(D238:D254,O238:O254)/D255)</f>
        <v>3626.00038647343</v>
      </c>
      <c r="P255" s="11">
        <f>SUM(P238:P254)</f>
        <v>0</v>
      </c>
      <c r="Q255" s="11"/>
      <c r="R255" s="11"/>
      <c r="S255" s="11"/>
      <c r="T255" s="11"/>
    </row>
    <row r="256" spans="2:15" ht="12.75">
      <c r="B256" s="6" t="s">
        <v>343</v>
      </c>
      <c r="C256" s="9" t="s">
        <v>159</v>
      </c>
      <c r="D256" s="4">
        <f t="shared" si="6"/>
        <v>1</v>
      </c>
      <c r="E256" s="4">
        <v>0</v>
      </c>
      <c r="F256" s="4">
        <v>0</v>
      </c>
      <c r="G256" s="4">
        <v>1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16">
        <v>4500</v>
      </c>
    </row>
    <row r="257" spans="2:15" ht="25.5">
      <c r="B257" s="6" t="s">
        <v>757</v>
      </c>
      <c r="C257" s="9" t="s">
        <v>159</v>
      </c>
      <c r="D257" s="4">
        <f t="shared" si="6"/>
        <v>2</v>
      </c>
      <c r="E257" s="4">
        <v>1</v>
      </c>
      <c r="F257" s="4">
        <v>0</v>
      </c>
      <c r="G257" s="4">
        <v>1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16">
        <v>3648.07</v>
      </c>
    </row>
    <row r="258" spans="2:15" ht="25.5">
      <c r="B258" s="6" t="s">
        <v>95</v>
      </c>
      <c r="C258" s="9" t="s">
        <v>315</v>
      </c>
      <c r="D258" s="4">
        <f t="shared" si="6"/>
        <v>1</v>
      </c>
      <c r="E258" s="4">
        <v>0</v>
      </c>
      <c r="F258" s="4">
        <v>0</v>
      </c>
      <c r="G258" s="4">
        <v>1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16">
        <v>4100</v>
      </c>
    </row>
    <row r="259" spans="2:15" ht="12.75">
      <c r="B259" s="6" t="s">
        <v>477</v>
      </c>
      <c r="C259" s="9" t="s">
        <v>315</v>
      </c>
      <c r="D259" s="4">
        <f t="shared" si="6"/>
        <v>1</v>
      </c>
      <c r="E259" s="4">
        <v>1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16">
        <v>3200</v>
      </c>
    </row>
    <row r="260" spans="2:15" ht="12.75">
      <c r="B260" s="6" t="s">
        <v>741</v>
      </c>
      <c r="C260" s="9" t="s">
        <v>315</v>
      </c>
      <c r="D260" s="4">
        <f t="shared" si="6"/>
        <v>2</v>
      </c>
      <c r="E260" s="4">
        <v>0</v>
      </c>
      <c r="F260" s="4">
        <v>2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16">
        <v>3500</v>
      </c>
    </row>
    <row r="261" spans="2:15" ht="12.75">
      <c r="B261" s="6" t="s">
        <v>346</v>
      </c>
      <c r="C261" s="9" t="s">
        <v>315</v>
      </c>
      <c r="D261" s="4">
        <f t="shared" si="6"/>
        <v>3</v>
      </c>
      <c r="E261" s="4">
        <v>0</v>
      </c>
      <c r="F261" s="4">
        <v>3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16">
        <v>3540</v>
      </c>
    </row>
    <row r="262" spans="2:15" ht="12.75">
      <c r="B262" s="6" t="s">
        <v>627</v>
      </c>
      <c r="C262" s="9" t="s">
        <v>192</v>
      </c>
      <c r="D262" s="4">
        <f t="shared" si="6"/>
        <v>1</v>
      </c>
      <c r="E262" s="4">
        <v>0</v>
      </c>
      <c r="F262" s="4">
        <v>0</v>
      </c>
      <c r="G262" s="4">
        <v>1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16">
        <v>4200</v>
      </c>
    </row>
    <row r="263" spans="2:15" ht="25.5">
      <c r="B263" s="6" t="s">
        <v>570</v>
      </c>
      <c r="C263" s="9" t="s">
        <v>682</v>
      </c>
      <c r="D263" s="4">
        <f t="shared" si="6"/>
        <v>2</v>
      </c>
      <c r="E263" s="4">
        <v>1</v>
      </c>
      <c r="F263" s="4">
        <v>1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16">
        <v>3350</v>
      </c>
    </row>
    <row r="264" spans="2:15" ht="51">
      <c r="B264" s="6" t="s">
        <v>0</v>
      </c>
      <c r="C264" s="9" t="s">
        <v>354</v>
      </c>
      <c r="D264" s="4">
        <f t="shared" si="6"/>
        <v>4</v>
      </c>
      <c r="E264" s="4">
        <v>1</v>
      </c>
      <c r="F264" s="4">
        <v>2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1</v>
      </c>
      <c r="N264" s="4">
        <v>0</v>
      </c>
      <c r="O264" s="16">
        <v>5430.75</v>
      </c>
    </row>
    <row r="265" spans="2:15" ht="12.75">
      <c r="B265" s="6" t="s">
        <v>728</v>
      </c>
      <c r="C265" s="9" t="s">
        <v>383</v>
      </c>
      <c r="D265" s="4">
        <f t="shared" si="6"/>
        <v>1</v>
      </c>
      <c r="E265" s="4">
        <v>1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16">
        <v>3723</v>
      </c>
    </row>
    <row r="266" spans="2:20" ht="15" customHeight="1">
      <c r="B266" s="10" t="s">
        <v>515</v>
      </c>
      <c r="C266" s="19"/>
      <c r="D266" s="20">
        <f t="shared" si="6"/>
        <v>18</v>
      </c>
      <c r="E266" s="20">
        <f aca="true" t="shared" si="10" ref="E266:N266">SUM(E256:E265)</f>
        <v>5</v>
      </c>
      <c r="F266" s="20">
        <f t="shared" si="10"/>
        <v>8</v>
      </c>
      <c r="G266" s="20">
        <f t="shared" si="10"/>
        <v>4</v>
      </c>
      <c r="H266" s="20">
        <f t="shared" si="10"/>
        <v>0</v>
      </c>
      <c r="I266" s="20">
        <f t="shared" si="10"/>
        <v>0</v>
      </c>
      <c r="J266" s="20">
        <f t="shared" si="10"/>
        <v>0</v>
      </c>
      <c r="K266" s="20">
        <f t="shared" si="10"/>
        <v>0</v>
      </c>
      <c r="L266" s="20">
        <f t="shared" si="10"/>
        <v>0</v>
      </c>
      <c r="M266" s="20">
        <f t="shared" si="10"/>
        <v>1</v>
      </c>
      <c r="N266" s="20">
        <f t="shared" si="10"/>
        <v>0</v>
      </c>
      <c r="O266" s="17">
        <f>IF(D266=0,0,SUMPRODUCT(D256:D265,O256:O265)/D266)</f>
        <v>4059.007777777778</v>
      </c>
      <c r="P266" s="11">
        <f>SUM(P256:P265)</f>
        <v>0</v>
      </c>
      <c r="Q266" s="11"/>
      <c r="R266" s="11"/>
      <c r="S266" s="11"/>
      <c r="T266" s="11"/>
    </row>
    <row r="267" spans="2:15" ht="12.75">
      <c r="B267" s="6" t="s">
        <v>681</v>
      </c>
      <c r="C267" s="9" t="s">
        <v>392</v>
      </c>
      <c r="D267" s="4">
        <f t="shared" si="6"/>
        <v>2</v>
      </c>
      <c r="E267" s="4">
        <v>0</v>
      </c>
      <c r="F267" s="4">
        <v>2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16">
        <v>3856.15</v>
      </c>
    </row>
    <row r="268" spans="2:15" ht="12.75">
      <c r="B268" s="6" t="s">
        <v>482</v>
      </c>
      <c r="C268" s="9" t="s">
        <v>392</v>
      </c>
      <c r="D268" s="4">
        <f t="shared" si="6"/>
        <v>2</v>
      </c>
      <c r="E268" s="4">
        <v>0</v>
      </c>
      <c r="F268" s="4">
        <v>0</v>
      </c>
      <c r="G268" s="4">
        <v>2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16">
        <v>4000</v>
      </c>
    </row>
    <row r="269" spans="2:15" ht="12.75">
      <c r="B269" s="6" t="s">
        <v>499</v>
      </c>
      <c r="C269" s="9" t="s">
        <v>210</v>
      </c>
      <c r="D269" s="4">
        <f t="shared" si="6"/>
        <v>10</v>
      </c>
      <c r="E269" s="4">
        <v>3</v>
      </c>
      <c r="F269" s="4">
        <v>5</v>
      </c>
      <c r="G269" s="4">
        <v>1</v>
      </c>
      <c r="H269" s="4">
        <v>0</v>
      </c>
      <c r="I269" s="4">
        <v>0</v>
      </c>
      <c r="J269" s="4">
        <v>1</v>
      </c>
      <c r="K269" s="4">
        <v>0</v>
      </c>
      <c r="L269" s="4">
        <v>0</v>
      </c>
      <c r="M269" s="4">
        <v>0</v>
      </c>
      <c r="N269" s="4">
        <v>0</v>
      </c>
      <c r="O269" s="16">
        <v>3937.5</v>
      </c>
    </row>
    <row r="270" spans="2:15" ht="12.75">
      <c r="B270" s="6" t="s">
        <v>382</v>
      </c>
      <c r="C270" s="9" t="s">
        <v>292</v>
      </c>
      <c r="D270" s="4">
        <f t="shared" si="6"/>
        <v>3</v>
      </c>
      <c r="E270" s="4">
        <v>2</v>
      </c>
      <c r="F270" s="4">
        <v>1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16">
        <v>3424.33</v>
      </c>
    </row>
    <row r="271" spans="2:15" ht="12.75">
      <c r="B271" s="6" t="s">
        <v>371</v>
      </c>
      <c r="C271" s="9" t="s">
        <v>70</v>
      </c>
      <c r="D271" s="4">
        <f t="shared" si="6"/>
        <v>5</v>
      </c>
      <c r="E271" s="4">
        <v>2</v>
      </c>
      <c r="F271" s="4">
        <v>2</v>
      </c>
      <c r="G271" s="4">
        <v>0</v>
      </c>
      <c r="H271" s="4">
        <v>0</v>
      </c>
      <c r="I271" s="4">
        <v>0</v>
      </c>
      <c r="J271" s="4">
        <v>1</v>
      </c>
      <c r="K271" s="4">
        <v>0</v>
      </c>
      <c r="L271" s="4">
        <v>0</v>
      </c>
      <c r="M271" s="4">
        <v>0</v>
      </c>
      <c r="N271" s="4">
        <v>0</v>
      </c>
      <c r="O271" s="16">
        <v>4174.6</v>
      </c>
    </row>
    <row r="272" spans="2:15" ht="12.75">
      <c r="B272" s="6" t="s">
        <v>364</v>
      </c>
      <c r="C272" s="9" t="s">
        <v>18</v>
      </c>
      <c r="D272" s="4">
        <f aca="true" t="shared" si="11" ref="D272:D335">SUM(E272:N272)</f>
        <v>1</v>
      </c>
      <c r="E272" s="4">
        <v>1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16">
        <v>3723</v>
      </c>
    </row>
    <row r="273" spans="2:15" ht="38.25">
      <c r="B273" s="6" t="s">
        <v>706</v>
      </c>
      <c r="C273" s="9" t="s">
        <v>18</v>
      </c>
      <c r="D273" s="4">
        <f t="shared" si="11"/>
        <v>6</v>
      </c>
      <c r="E273" s="4">
        <v>5</v>
      </c>
      <c r="F273" s="4">
        <v>1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16">
        <v>2936.58</v>
      </c>
    </row>
    <row r="274" spans="2:15" ht="12.75">
      <c r="B274" s="6" t="s">
        <v>301</v>
      </c>
      <c r="C274" s="9" t="s">
        <v>18</v>
      </c>
      <c r="D274" s="4">
        <f t="shared" si="11"/>
        <v>2</v>
      </c>
      <c r="E274" s="4">
        <v>0</v>
      </c>
      <c r="F274" s="4">
        <v>0</v>
      </c>
      <c r="G274" s="4">
        <v>1</v>
      </c>
      <c r="H274" s="4">
        <v>1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16">
        <v>4900</v>
      </c>
    </row>
    <row r="275" spans="2:15" ht="25.5">
      <c r="B275" s="6" t="s">
        <v>102</v>
      </c>
      <c r="C275" s="9" t="s">
        <v>18</v>
      </c>
      <c r="D275" s="4">
        <f t="shared" si="11"/>
        <v>1</v>
      </c>
      <c r="E275" s="4">
        <v>1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16">
        <v>3200</v>
      </c>
    </row>
    <row r="276" spans="2:15" ht="38.25">
      <c r="B276" s="6" t="s">
        <v>340</v>
      </c>
      <c r="C276" s="9" t="s">
        <v>461</v>
      </c>
      <c r="D276" s="4">
        <f t="shared" si="11"/>
        <v>1</v>
      </c>
      <c r="E276" s="4">
        <v>0</v>
      </c>
      <c r="F276" s="4">
        <v>1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16">
        <v>3350</v>
      </c>
    </row>
    <row r="277" spans="2:15" ht="25.5">
      <c r="B277" s="6" t="s">
        <v>564</v>
      </c>
      <c r="C277" s="9" t="s">
        <v>461</v>
      </c>
      <c r="D277" s="4">
        <f t="shared" si="11"/>
        <v>1</v>
      </c>
      <c r="E277" s="4">
        <v>0</v>
      </c>
      <c r="F277" s="4">
        <v>1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16">
        <v>3350</v>
      </c>
    </row>
    <row r="278" spans="2:15" ht="12.75">
      <c r="B278" s="6" t="s">
        <v>71</v>
      </c>
      <c r="C278" s="9" t="s">
        <v>236</v>
      </c>
      <c r="D278" s="4">
        <f t="shared" si="11"/>
        <v>3</v>
      </c>
      <c r="E278" s="4">
        <v>0</v>
      </c>
      <c r="F278" s="4">
        <v>0</v>
      </c>
      <c r="G278" s="4">
        <v>1</v>
      </c>
      <c r="H278" s="4">
        <v>1</v>
      </c>
      <c r="I278" s="4">
        <v>0</v>
      </c>
      <c r="J278" s="4">
        <v>1</v>
      </c>
      <c r="K278" s="4">
        <v>0</v>
      </c>
      <c r="L278" s="4">
        <v>0</v>
      </c>
      <c r="M278" s="4">
        <v>0</v>
      </c>
      <c r="N278" s="4">
        <v>0</v>
      </c>
      <c r="O278" s="16">
        <v>5333.33</v>
      </c>
    </row>
    <row r="279" spans="2:15" ht="12.75">
      <c r="B279" s="6" t="s">
        <v>166</v>
      </c>
      <c r="C279" s="9" t="s">
        <v>4</v>
      </c>
      <c r="D279" s="4">
        <f t="shared" si="11"/>
        <v>3</v>
      </c>
      <c r="E279" s="4">
        <v>0</v>
      </c>
      <c r="F279" s="4">
        <v>2</v>
      </c>
      <c r="G279" s="4">
        <v>1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16">
        <v>3736.67</v>
      </c>
    </row>
    <row r="280" spans="2:15" ht="12.75">
      <c r="B280" s="6" t="s">
        <v>203</v>
      </c>
      <c r="C280" s="9" t="s">
        <v>649</v>
      </c>
      <c r="D280" s="4">
        <f t="shared" si="11"/>
        <v>1</v>
      </c>
      <c r="E280" s="4">
        <v>0</v>
      </c>
      <c r="F280" s="4">
        <v>1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16">
        <v>3210</v>
      </c>
    </row>
    <row r="281" spans="2:15" ht="38.25">
      <c r="B281" s="6" t="s">
        <v>300</v>
      </c>
      <c r="C281" s="9" t="s">
        <v>417</v>
      </c>
      <c r="D281" s="4">
        <f t="shared" si="11"/>
        <v>1</v>
      </c>
      <c r="E281" s="4">
        <v>1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16">
        <v>3723</v>
      </c>
    </row>
    <row r="282" spans="2:15" ht="12.75">
      <c r="B282" s="6" t="s">
        <v>636</v>
      </c>
      <c r="C282" s="9" t="s">
        <v>417</v>
      </c>
      <c r="D282" s="4">
        <f t="shared" si="11"/>
        <v>20</v>
      </c>
      <c r="E282" s="4">
        <v>7</v>
      </c>
      <c r="F282" s="4">
        <v>1</v>
      </c>
      <c r="G282" s="4">
        <v>4</v>
      </c>
      <c r="H282" s="4">
        <v>5</v>
      </c>
      <c r="I282" s="4">
        <v>1</v>
      </c>
      <c r="J282" s="4">
        <v>0</v>
      </c>
      <c r="K282" s="4">
        <v>2</v>
      </c>
      <c r="L282" s="4">
        <v>0</v>
      </c>
      <c r="M282" s="4">
        <v>0</v>
      </c>
      <c r="N282" s="4">
        <v>0</v>
      </c>
      <c r="O282" s="16">
        <v>4412.2</v>
      </c>
    </row>
    <row r="283" spans="2:15" ht="25.5">
      <c r="B283" s="6" t="s">
        <v>701</v>
      </c>
      <c r="C283" s="9" t="s">
        <v>417</v>
      </c>
      <c r="D283" s="4">
        <f t="shared" si="11"/>
        <v>3</v>
      </c>
      <c r="E283" s="4">
        <v>0</v>
      </c>
      <c r="F283" s="4">
        <v>2</v>
      </c>
      <c r="G283" s="4">
        <v>1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16">
        <v>3915.33</v>
      </c>
    </row>
    <row r="284" spans="2:15" ht="38.25">
      <c r="B284" s="6" t="s">
        <v>531</v>
      </c>
      <c r="C284" s="9" t="s">
        <v>417</v>
      </c>
      <c r="D284" s="4">
        <f t="shared" si="11"/>
        <v>3</v>
      </c>
      <c r="E284" s="4">
        <v>0</v>
      </c>
      <c r="F284" s="4">
        <v>1</v>
      </c>
      <c r="G284" s="4">
        <v>1</v>
      </c>
      <c r="H284" s="4">
        <v>0</v>
      </c>
      <c r="I284" s="4">
        <v>0</v>
      </c>
      <c r="J284" s="4">
        <v>0</v>
      </c>
      <c r="K284" s="4">
        <v>1</v>
      </c>
      <c r="L284" s="4">
        <v>0</v>
      </c>
      <c r="M284" s="4">
        <v>0</v>
      </c>
      <c r="N284" s="4">
        <v>0</v>
      </c>
      <c r="O284" s="16">
        <v>5173.33</v>
      </c>
    </row>
    <row r="285" spans="2:15" ht="38.25">
      <c r="B285" s="6" t="s">
        <v>491</v>
      </c>
      <c r="C285" s="9" t="s">
        <v>198</v>
      </c>
      <c r="D285" s="4">
        <f t="shared" si="11"/>
        <v>1</v>
      </c>
      <c r="E285" s="4">
        <v>0</v>
      </c>
      <c r="F285" s="4">
        <v>1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16">
        <v>3350</v>
      </c>
    </row>
    <row r="286" spans="2:15" ht="12.75">
      <c r="B286" s="6" t="s">
        <v>716</v>
      </c>
      <c r="C286" s="9" t="s">
        <v>55</v>
      </c>
      <c r="D286" s="4">
        <f t="shared" si="11"/>
        <v>1</v>
      </c>
      <c r="E286" s="4">
        <v>1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16">
        <v>3723</v>
      </c>
    </row>
    <row r="287" spans="2:15" ht="12.75">
      <c r="B287" s="6" t="s">
        <v>646</v>
      </c>
      <c r="C287" s="9" t="s">
        <v>504</v>
      </c>
      <c r="D287" s="4">
        <f t="shared" si="11"/>
        <v>9</v>
      </c>
      <c r="E287" s="4">
        <v>2</v>
      </c>
      <c r="F287" s="4">
        <v>4</v>
      </c>
      <c r="G287" s="4">
        <v>0</v>
      </c>
      <c r="H287" s="4">
        <v>1</v>
      </c>
      <c r="I287" s="4">
        <v>1</v>
      </c>
      <c r="J287" s="4">
        <v>1</v>
      </c>
      <c r="K287" s="4">
        <v>0</v>
      </c>
      <c r="L287" s="4">
        <v>0</v>
      </c>
      <c r="M287" s="4">
        <v>0</v>
      </c>
      <c r="N287" s="4">
        <v>0</v>
      </c>
      <c r="O287" s="16">
        <v>4439.27</v>
      </c>
    </row>
    <row r="288" spans="2:15" ht="25.5">
      <c r="B288" s="6" t="s">
        <v>118</v>
      </c>
      <c r="C288" s="9" t="s">
        <v>699</v>
      </c>
      <c r="D288" s="4">
        <f t="shared" si="11"/>
        <v>1</v>
      </c>
      <c r="E288" s="4">
        <v>0</v>
      </c>
      <c r="F288" s="4">
        <v>1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16">
        <v>3400</v>
      </c>
    </row>
    <row r="289" spans="2:15" ht="25.5">
      <c r="B289" s="6" t="s">
        <v>276</v>
      </c>
      <c r="C289" s="9" t="s">
        <v>699</v>
      </c>
      <c r="D289" s="4">
        <f t="shared" si="11"/>
        <v>1</v>
      </c>
      <c r="E289" s="4">
        <v>0</v>
      </c>
      <c r="F289" s="4">
        <v>0</v>
      </c>
      <c r="G289" s="4">
        <v>1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16">
        <v>4000</v>
      </c>
    </row>
    <row r="290" spans="2:15" ht="25.5">
      <c r="B290" s="6" t="s">
        <v>587</v>
      </c>
      <c r="C290" s="9" t="s">
        <v>699</v>
      </c>
      <c r="D290" s="4">
        <f t="shared" si="11"/>
        <v>2</v>
      </c>
      <c r="E290" s="4">
        <v>0</v>
      </c>
      <c r="F290" s="4">
        <v>0</v>
      </c>
      <c r="G290" s="4">
        <v>2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16">
        <v>4000</v>
      </c>
    </row>
    <row r="291" spans="2:15" ht="25.5">
      <c r="B291" s="6" t="s">
        <v>578</v>
      </c>
      <c r="C291" s="9" t="s">
        <v>699</v>
      </c>
      <c r="D291" s="4">
        <f t="shared" si="11"/>
        <v>1</v>
      </c>
      <c r="E291" s="4">
        <v>0</v>
      </c>
      <c r="F291" s="4">
        <v>0</v>
      </c>
      <c r="G291" s="4">
        <v>1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16">
        <v>4000</v>
      </c>
    </row>
    <row r="292" spans="2:15" ht="12.75">
      <c r="B292" s="6" t="s">
        <v>46</v>
      </c>
      <c r="C292" s="9" t="s">
        <v>699</v>
      </c>
      <c r="D292" s="4">
        <f t="shared" si="11"/>
        <v>1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1</v>
      </c>
      <c r="M292" s="4">
        <v>0</v>
      </c>
      <c r="N292" s="4">
        <v>0</v>
      </c>
      <c r="O292" s="16">
        <v>9000</v>
      </c>
    </row>
    <row r="293" spans="2:15" ht="25.5">
      <c r="B293" s="6" t="s">
        <v>474</v>
      </c>
      <c r="C293" s="9" t="s">
        <v>699</v>
      </c>
      <c r="D293" s="4">
        <f t="shared" si="11"/>
        <v>1</v>
      </c>
      <c r="E293" s="4">
        <v>1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16">
        <v>3723</v>
      </c>
    </row>
    <row r="294" spans="2:15" ht="12.75">
      <c r="B294" s="6" t="s">
        <v>692</v>
      </c>
      <c r="C294" s="9" t="s">
        <v>699</v>
      </c>
      <c r="D294" s="4">
        <f t="shared" si="11"/>
        <v>4</v>
      </c>
      <c r="E294" s="4">
        <v>2</v>
      </c>
      <c r="F294" s="4">
        <v>0</v>
      </c>
      <c r="G294" s="4">
        <v>1</v>
      </c>
      <c r="H294" s="4">
        <v>1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16">
        <v>3850</v>
      </c>
    </row>
    <row r="295" spans="2:15" ht="25.5">
      <c r="B295" s="6" t="s">
        <v>485</v>
      </c>
      <c r="C295" s="9" t="s">
        <v>467</v>
      </c>
      <c r="D295" s="4">
        <f t="shared" si="11"/>
        <v>6</v>
      </c>
      <c r="E295" s="4">
        <v>2</v>
      </c>
      <c r="F295" s="4">
        <v>0</v>
      </c>
      <c r="G295" s="4">
        <v>3</v>
      </c>
      <c r="H295" s="4">
        <v>0</v>
      </c>
      <c r="I295" s="4">
        <v>1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16">
        <v>4237.17</v>
      </c>
    </row>
    <row r="296" spans="2:15" ht="38.25">
      <c r="B296" s="6" t="s">
        <v>204</v>
      </c>
      <c r="C296" s="9" t="s">
        <v>467</v>
      </c>
      <c r="D296" s="4">
        <f t="shared" si="11"/>
        <v>1</v>
      </c>
      <c r="E296" s="4">
        <v>0</v>
      </c>
      <c r="F296" s="4">
        <v>0</v>
      </c>
      <c r="G296" s="4">
        <v>0</v>
      </c>
      <c r="H296" s="4">
        <v>0</v>
      </c>
      <c r="I296" s="4">
        <v>1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16">
        <v>6000</v>
      </c>
    </row>
    <row r="297" spans="2:15" ht="12.75">
      <c r="B297" s="6" t="s">
        <v>228</v>
      </c>
      <c r="C297" s="9" t="s">
        <v>467</v>
      </c>
      <c r="D297" s="4">
        <f t="shared" si="11"/>
        <v>1</v>
      </c>
      <c r="E297" s="4">
        <v>0</v>
      </c>
      <c r="F297" s="4">
        <v>1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16">
        <v>3723</v>
      </c>
    </row>
    <row r="298" spans="2:15" ht="12.75">
      <c r="B298" s="6" t="s">
        <v>611</v>
      </c>
      <c r="C298" s="9" t="s">
        <v>467</v>
      </c>
      <c r="D298" s="4">
        <f t="shared" si="11"/>
        <v>32</v>
      </c>
      <c r="E298" s="4">
        <v>7</v>
      </c>
      <c r="F298" s="4">
        <v>4</v>
      </c>
      <c r="G298" s="4">
        <v>3</v>
      </c>
      <c r="H298" s="4">
        <v>6</v>
      </c>
      <c r="I298" s="4">
        <v>5</v>
      </c>
      <c r="J298" s="4">
        <v>3</v>
      </c>
      <c r="K298" s="4">
        <v>3</v>
      </c>
      <c r="L298" s="4">
        <v>1</v>
      </c>
      <c r="M298" s="4">
        <v>0</v>
      </c>
      <c r="N298" s="4">
        <v>0</v>
      </c>
      <c r="O298" s="16">
        <v>5241.12</v>
      </c>
    </row>
    <row r="299" spans="2:15" ht="38.25">
      <c r="B299" s="6" t="s">
        <v>36</v>
      </c>
      <c r="C299" s="9" t="s">
        <v>467</v>
      </c>
      <c r="D299" s="4">
        <f t="shared" si="11"/>
        <v>6</v>
      </c>
      <c r="E299" s="4">
        <v>2</v>
      </c>
      <c r="F299" s="4">
        <v>0</v>
      </c>
      <c r="G299" s="4">
        <v>0</v>
      </c>
      <c r="H299" s="4">
        <v>0</v>
      </c>
      <c r="I299" s="4">
        <v>2</v>
      </c>
      <c r="J299" s="4">
        <v>0</v>
      </c>
      <c r="K299" s="4">
        <v>1</v>
      </c>
      <c r="L299" s="4">
        <v>0</v>
      </c>
      <c r="M299" s="4">
        <v>1</v>
      </c>
      <c r="N299" s="4">
        <v>0</v>
      </c>
      <c r="O299" s="16">
        <v>6100</v>
      </c>
    </row>
    <row r="300" spans="2:15" ht="12.75">
      <c r="B300" s="6" t="s">
        <v>529</v>
      </c>
      <c r="C300" s="9" t="s">
        <v>12</v>
      </c>
      <c r="D300" s="4">
        <f t="shared" si="11"/>
        <v>1</v>
      </c>
      <c r="E300" s="4">
        <v>0</v>
      </c>
      <c r="F300" s="4">
        <v>1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16">
        <v>3600</v>
      </c>
    </row>
    <row r="301" spans="2:15" ht="25.5">
      <c r="B301" s="6" t="s">
        <v>540</v>
      </c>
      <c r="C301" s="9" t="s">
        <v>12</v>
      </c>
      <c r="D301" s="4">
        <f t="shared" si="11"/>
        <v>1</v>
      </c>
      <c r="E301" s="4">
        <v>0</v>
      </c>
      <c r="F301" s="4">
        <v>1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16">
        <v>3600</v>
      </c>
    </row>
    <row r="302" spans="2:15" ht="12.75">
      <c r="B302" s="6" t="s">
        <v>416</v>
      </c>
      <c r="C302" s="9" t="s">
        <v>12</v>
      </c>
      <c r="D302" s="4">
        <f t="shared" si="11"/>
        <v>1</v>
      </c>
      <c r="E302" s="4">
        <v>0</v>
      </c>
      <c r="F302" s="4">
        <v>1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16">
        <v>3584</v>
      </c>
    </row>
    <row r="303" spans="2:15" ht="12.75">
      <c r="B303" s="6" t="s">
        <v>615</v>
      </c>
      <c r="C303" s="9" t="s">
        <v>239</v>
      </c>
      <c r="D303" s="4">
        <f t="shared" si="11"/>
        <v>1</v>
      </c>
      <c r="E303" s="4">
        <v>0</v>
      </c>
      <c r="F303" s="4">
        <v>0</v>
      </c>
      <c r="G303" s="4">
        <v>0</v>
      </c>
      <c r="H303" s="4">
        <v>0</v>
      </c>
      <c r="I303" s="4">
        <v>1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16">
        <v>6283</v>
      </c>
    </row>
    <row r="304" spans="2:15" ht="38.25">
      <c r="B304" s="6" t="s">
        <v>651</v>
      </c>
      <c r="C304" s="9" t="s">
        <v>333</v>
      </c>
      <c r="D304" s="4">
        <f t="shared" si="11"/>
        <v>1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1</v>
      </c>
      <c r="K304" s="4">
        <v>0</v>
      </c>
      <c r="L304" s="4">
        <v>0</v>
      </c>
      <c r="M304" s="4">
        <v>0</v>
      </c>
      <c r="N304" s="4">
        <v>0</v>
      </c>
      <c r="O304" s="16">
        <v>7000</v>
      </c>
    </row>
    <row r="305" spans="2:15" ht="25.5">
      <c r="B305" s="6" t="s">
        <v>736</v>
      </c>
      <c r="C305" s="9" t="s">
        <v>333</v>
      </c>
      <c r="D305" s="4">
        <f t="shared" si="11"/>
        <v>5</v>
      </c>
      <c r="E305" s="4">
        <v>1</v>
      </c>
      <c r="F305" s="4">
        <v>0</v>
      </c>
      <c r="G305" s="4">
        <v>0</v>
      </c>
      <c r="H305" s="4">
        <v>1</v>
      </c>
      <c r="I305" s="4">
        <v>0</v>
      </c>
      <c r="J305" s="4">
        <v>2</v>
      </c>
      <c r="K305" s="4">
        <v>1</v>
      </c>
      <c r="L305" s="4">
        <v>0</v>
      </c>
      <c r="M305" s="4">
        <v>0</v>
      </c>
      <c r="N305" s="4">
        <v>0</v>
      </c>
      <c r="O305" s="16">
        <v>6360</v>
      </c>
    </row>
    <row r="306" spans="2:15" ht="12.75">
      <c r="B306" s="6" t="s">
        <v>673</v>
      </c>
      <c r="C306" s="9" t="s">
        <v>105</v>
      </c>
      <c r="D306" s="4">
        <f t="shared" si="11"/>
        <v>6</v>
      </c>
      <c r="E306" s="4">
        <v>0</v>
      </c>
      <c r="F306" s="4">
        <v>2</v>
      </c>
      <c r="G306" s="4">
        <v>3</v>
      </c>
      <c r="H306" s="4">
        <v>0</v>
      </c>
      <c r="I306" s="4">
        <v>0</v>
      </c>
      <c r="J306" s="4">
        <v>1</v>
      </c>
      <c r="K306" s="4">
        <v>0</v>
      </c>
      <c r="L306" s="4">
        <v>0</v>
      </c>
      <c r="M306" s="4">
        <v>0</v>
      </c>
      <c r="N306" s="4">
        <v>0</v>
      </c>
      <c r="O306" s="16">
        <v>4493.5</v>
      </c>
    </row>
    <row r="307" spans="2:15" ht="25.5">
      <c r="B307" s="6" t="s">
        <v>411</v>
      </c>
      <c r="C307" s="9" t="s">
        <v>105</v>
      </c>
      <c r="D307" s="4">
        <f t="shared" si="11"/>
        <v>5</v>
      </c>
      <c r="E307" s="4">
        <v>2</v>
      </c>
      <c r="F307" s="4">
        <v>2</v>
      </c>
      <c r="G307" s="4">
        <v>0</v>
      </c>
      <c r="H307" s="4">
        <v>0</v>
      </c>
      <c r="I307" s="4">
        <v>1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16">
        <v>3969.2</v>
      </c>
    </row>
    <row r="308" spans="2:15" ht="12.75">
      <c r="B308" s="6" t="s">
        <v>727</v>
      </c>
      <c r="C308" s="9" t="s">
        <v>653</v>
      </c>
      <c r="D308" s="4">
        <f t="shared" si="11"/>
        <v>2</v>
      </c>
      <c r="E308" s="4">
        <v>0</v>
      </c>
      <c r="F308" s="4">
        <v>1</v>
      </c>
      <c r="G308" s="4">
        <v>1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16">
        <v>3857.5</v>
      </c>
    </row>
    <row r="309" spans="2:15" ht="12.75">
      <c r="B309" s="6" t="s">
        <v>275</v>
      </c>
      <c r="C309" s="9" t="s">
        <v>280</v>
      </c>
      <c r="D309" s="4">
        <f t="shared" si="11"/>
        <v>1</v>
      </c>
      <c r="E309" s="4">
        <v>0</v>
      </c>
      <c r="F309" s="4">
        <v>1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16">
        <v>3300</v>
      </c>
    </row>
    <row r="310" spans="2:15" ht="12.75">
      <c r="B310" s="6" t="s">
        <v>296</v>
      </c>
      <c r="C310" s="9" t="s">
        <v>730</v>
      </c>
      <c r="D310" s="4">
        <f t="shared" si="11"/>
        <v>1</v>
      </c>
      <c r="E310" s="4">
        <v>1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16">
        <v>3200</v>
      </c>
    </row>
    <row r="311" spans="2:15" ht="12.75">
      <c r="B311" s="6" t="s">
        <v>241</v>
      </c>
      <c r="C311" s="9" t="s">
        <v>730</v>
      </c>
      <c r="D311" s="4">
        <f t="shared" si="11"/>
        <v>2</v>
      </c>
      <c r="E311" s="4">
        <v>0</v>
      </c>
      <c r="F311" s="4">
        <v>0</v>
      </c>
      <c r="G311" s="4">
        <v>1</v>
      </c>
      <c r="H311" s="4">
        <v>0</v>
      </c>
      <c r="I311" s="4">
        <v>1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16">
        <v>5400</v>
      </c>
    </row>
    <row r="312" spans="2:15" ht="12.75">
      <c r="B312" s="6" t="s">
        <v>120</v>
      </c>
      <c r="C312" s="9" t="s">
        <v>730</v>
      </c>
      <c r="D312" s="4">
        <f t="shared" si="11"/>
        <v>2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2</v>
      </c>
      <c r="L312" s="4">
        <v>0</v>
      </c>
      <c r="M312" s="4">
        <v>0</v>
      </c>
      <c r="N312" s="4">
        <v>0</v>
      </c>
      <c r="O312" s="16">
        <v>8250</v>
      </c>
    </row>
    <row r="313" spans="2:15" ht="12.75">
      <c r="B313" s="6" t="s">
        <v>400</v>
      </c>
      <c r="C313" s="9" t="s">
        <v>730</v>
      </c>
      <c r="D313" s="4">
        <f t="shared" si="11"/>
        <v>3</v>
      </c>
      <c r="E313" s="4">
        <v>0</v>
      </c>
      <c r="F313" s="4">
        <v>0</v>
      </c>
      <c r="G313" s="4">
        <v>0</v>
      </c>
      <c r="H313" s="4">
        <v>1</v>
      </c>
      <c r="I313" s="4">
        <v>2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16">
        <v>5833.33</v>
      </c>
    </row>
    <row r="314" spans="2:15" ht="12.75">
      <c r="B314" s="6" t="s">
        <v>164</v>
      </c>
      <c r="C314" s="9" t="s">
        <v>730</v>
      </c>
      <c r="D314" s="4">
        <f t="shared" si="11"/>
        <v>1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1</v>
      </c>
      <c r="L314" s="4">
        <v>0</v>
      </c>
      <c r="M314" s="4">
        <v>0</v>
      </c>
      <c r="N314" s="4">
        <v>0</v>
      </c>
      <c r="O314" s="16">
        <v>8500</v>
      </c>
    </row>
    <row r="315" spans="2:15" ht="25.5">
      <c r="B315" s="6" t="s">
        <v>129</v>
      </c>
      <c r="C315" s="9" t="s">
        <v>730</v>
      </c>
      <c r="D315" s="4">
        <f t="shared" si="11"/>
        <v>4</v>
      </c>
      <c r="E315" s="4">
        <v>1</v>
      </c>
      <c r="F315" s="4">
        <v>1</v>
      </c>
      <c r="G315" s="4">
        <v>0</v>
      </c>
      <c r="H315" s="4">
        <v>0</v>
      </c>
      <c r="I315" s="4">
        <v>1</v>
      </c>
      <c r="J315" s="4">
        <v>1</v>
      </c>
      <c r="K315" s="4">
        <v>0</v>
      </c>
      <c r="L315" s="4">
        <v>0</v>
      </c>
      <c r="M315" s="4">
        <v>0</v>
      </c>
      <c r="N315" s="4">
        <v>0</v>
      </c>
      <c r="O315" s="16">
        <v>5134</v>
      </c>
    </row>
    <row r="316" spans="2:15" ht="38.25">
      <c r="B316" s="6" t="s">
        <v>567</v>
      </c>
      <c r="C316" s="9" t="s">
        <v>730</v>
      </c>
      <c r="D316" s="4">
        <f t="shared" si="11"/>
        <v>4</v>
      </c>
      <c r="E316" s="4">
        <v>0</v>
      </c>
      <c r="F316" s="4">
        <v>1</v>
      </c>
      <c r="G316" s="4">
        <v>1</v>
      </c>
      <c r="H316" s="4">
        <v>0</v>
      </c>
      <c r="I316" s="4">
        <v>1</v>
      </c>
      <c r="J316" s="4">
        <v>1</v>
      </c>
      <c r="K316" s="4">
        <v>0</v>
      </c>
      <c r="L316" s="4">
        <v>0</v>
      </c>
      <c r="M316" s="4">
        <v>0</v>
      </c>
      <c r="N316" s="4">
        <v>0</v>
      </c>
      <c r="O316" s="16">
        <v>5375</v>
      </c>
    </row>
    <row r="317" spans="2:15" ht="12.75">
      <c r="B317" s="6" t="s">
        <v>713</v>
      </c>
      <c r="C317" s="9" t="s">
        <v>509</v>
      </c>
      <c r="D317" s="4">
        <f t="shared" si="11"/>
        <v>1</v>
      </c>
      <c r="E317" s="4">
        <v>0</v>
      </c>
      <c r="F317" s="4">
        <v>0</v>
      </c>
      <c r="G317" s="4">
        <v>0</v>
      </c>
      <c r="H317" s="4">
        <v>1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16">
        <v>5200</v>
      </c>
    </row>
    <row r="318" spans="2:15" ht="12.75">
      <c r="B318" s="6" t="s">
        <v>410</v>
      </c>
      <c r="C318" s="9" t="s">
        <v>509</v>
      </c>
      <c r="D318" s="4">
        <f t="shared" si="11"/>
        <v>8</v>
      </c>
      <c r="E318" s="4">
        <v>0</v>
      </c>
      <c r="F318" s="4">
        <v>2</v>
      </c>
      <c r="G318" s="4">
        <v>1</v>
      </c>
      <c r="H318" s="4">
        <v>0</v>
      </c>
      <c r="I318" s="4">
        <v>4</v>
      </c>
      <c r="J318" s="4">
        <v>1</v>
      </c>
      <c r="K318" s="4">
        <v>0</v>
      </c>
      <c r="L318" s="4">
        <v>0</v>
      </c>
      <c r="M318" s="4">
        <v>0</v>
      </c>
      <c r="N318" s="4">
        <v>0</v>
      </c>
      <c r="O318" s="16">
        <v>5476.13</v>
      </c>
    </row>
    <row r="319" spans="2:15" ht="51">
      <c r="B319" s="6" t="s">
        <v>309</v>
      </c>
      <c r="C319" s="9" t="s">
        <v>274</v>
      </c>
      <c r="D319" s="4">
        <f t="shared" si="11"/>
        <v>2</v>
      </c>
      <c r="E319" s="4">
        <v>0</v>
      </c>
      <c r="F319" s="4">
        <v>1</v>
      </c>
      <c r="G319" s="4">
        <v>0</v>
      </c>
      <c r="H319" s="4">
        <v>0</v>
      </c>
      <c r="I319" s="4">
        <v>1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16">
        <v>4950</v>
      </c>
    </row>
    <row r="320" spans="2:15" ht="38.25">
      <c r="B320" s="6" t="s">
        <v>422</v>
      </c>
      <c r="C320" s="9" t="s">
        <v>274</v>
      </c>
      <c r="D320" s="4">
        <f t="shared" si="11"/>
        <v>1</v>
      </c>
      <c r="E320" s="4">
        <v>0</v>
      </c>
      <c r="F320" s="4">
        <v>0</v>
      </c>
      <c r="G320" s="4">
        <v>0</v>
      </c>
      <c r="H320" s="4">
        <v>1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16">
        <v>5000</v>
      </c>
    </row>
    <row r="321" spans="2:15" ht="38.25">
      <c r="B321" s="6" t="s">
        <v>660</v>
      </c>
      <c r="C321" s="9" t="s">
        <v>274</v>
      </c>
      <c r="D321" s="4">
        <f t="shared" si="11"/>
        <v>3</v>
      </c>
      <c r="E321" s="4">
        <v>0</v>
      </c>
      <c r="F321" s="4">
        <v>0</v>
      </c>
      <c r="G321" s="4">
        <v>0</v>
      </c>
      <c r="H321" s="4">
        <v>1</v>
      </c>
      <c r="I321" s="4">
        <v>2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16">
        <v>5833.33</v>
      </c>
    </row>
    <row r="322" spans="2:15" ht="38.25">
      <c r="B322" s="6" t="s">
        <v>586</v>
      </c>
      <c r="C322" s="9" t="s">
        <v>274</v>
      </c>
      <c r="D322" s="4">
        <f t="shared" si="11"/>
        <v>1</v>
      </c>
      <c r="E322" s="4">
        <v>0</v>
      </c>
      <c r="F322" s="4">
        <v>0</v>
      </c>
      <c r="G322" s="4">
        <v>0</v>
      </c>
      <c r="H322" s="4">
        <v>0</v>
      </c>
      <c r="I322" s="4">
        <v>1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16">
        <v>6400</v>
      </c>
    </row>
    <row r="323" spans="2:15" ht="38.25">
      <c r="B323" s="6" t="s">
        <v>593</v>
      </c>
      <c r="C323" s="9" t="s">
        <v>274</v>
      </c>
      <c r="D323" s="4">
        <f t="shared" si="11"/>
        <v>1</v>
      </c>
      <c r="E323" s="4">
        <v>0</v>
      </c>
      <c r="F323" s="4">
        <v>0</v>
      </c>
      <c r="G323" s="4">
        <v>0</v>
      </c>
      <c r="H323" s="4">
        <v>1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16">
        <v>5000</v>
      </c>
    </row>
    <row r="324" spans="2:15" ht="25.5">
      <c r="B324" s="6" t="s">
        <v>57</v>
      </c>
      <c r="C324" s="9" t="s">
        <v>274</v>
      </c>
      <c r="D324" s="4">
        <f t="shared" si="11"/>
        <v>2</v>
      </c>
      <c r="E324" s="4">
        <v>0</v>
      </c>
      <c r="F324" s="4">
        <v>0</v>
      </c>
      <c r="G324" s="4">
        <v>0</v>
      </c>
      <c r="H324" s="4">
        <v>1</v>
      </c>
      <c r="I324" s="4">
        <v>1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16">
        <v>5750</v>
      </c>
    </row>
    <row r="325" spans="2:15" ht="38.25">
      <c r="B325" s="6" t="s">
        <v>138</v>
      </c>
      <c r="C325" s="9" t="s">
        <v>274</v>
      </c>
      <c r="D325" s="4">
        <f t="shared" si="11"/>
        <v>1</v>
      </c>
      <c r="E325" s="4">
        <v>0</v>
      </c>
      <c r="F325" s="4">
        <v>0</v>
      </c>
      <c r="G325" s="4">
        <v>0</v>
      </c>
      <c r="H325" s="4">
        <v>1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16">
        <v>5000</v>
      </c>
    </row>
    <row r="326" spans="2:15" ht="25.5">
      <c r="B326" s="6" t="s">
        <v>445</v>
      </c>
      <c r="C326" s="9" t="s">
        <v>441</v>
      </c>
      <c r="D326" s="4">
        <f t="shared" si="11"/>
        <v>15</v>
      </c>
      <c r="E326" s="4">
        <v>1</v>
      </c>
      <c r="F326" s="4">
        <v>2</v>
      </c>
      <c r="G326" s="4">
        <v>1</v>
      </c>
      <c r="H326" s="4">
        <v>6</v>
      </c>
      <c r="I326" s="4">
        <v>5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16">
        <v>5179.47</v>
      </c>
    </row>
    <row r="327" spans="2:15" ht="12.75">
      <c r="B327" s="6" t="s">
        <v>123</v>
      </c>
      <c r="C327" s="9" t="s">
        <v>305</v>
      </c>
      <c r="D327" s="4">
        <f t="shared" si="11"/>
        <v>1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1</v>
      </c>
      <c r="L327" s="4">
        <v>0</v>
      </c>
      <c r="M327" s="4">
        <v>0</v>
      </c>
      <c r="N327" s="4">
        <v>0</v>
      </c>
      <c r="O327" s="16">
        <v>8350</v>
      </c>
    </row>
    <row r="328" spans="2:15" ht="25.5">
      <c r="B328" s="6" t="s">
        <v>251</v>
      </c>
      <c r="C328" s="9" t="s">
        <v>305</v>
      </c>
      <c r="D328" s="4">
        <f t="shared" si="11"/>
        <v>18</v>
      </c>
      <c r="E328" s="4">
        <v>0</v>
      </c>
      <c r="F328" s="4">
        <v>6</v>
      </c>
      <c r="G328" s="4">
        <v>11</v>
      </c>
      <c r="H328" s="4">
        <v>1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16">
        <v>4448.33</v>
      </c>
    </row>
    <row r="329" spans="2:15" ht="38.25">
      <c r="B329" s="6" t="s">
        <v>143</v>
      </c>
      <c r="C329" s="9" t="s">
        <v>305</v>
      </c>
      <c r="D329" s="4">
        <f t="shared" si="11"/>
        <v>6</v>
      </c>
      <c r="E329" s="4">
        <v>1</v>
      </c>
      <c r="F329" s="4">
        <v>2</v>
      </c>
      <c r="G329" s="4">
        <v>1</v>
      </c>
      <c r="H329" s="4">
        <v>1</v>
      </c>
      <c r="I329" s="4">
        <v>0</v>
      </c>
      <c r="J329" s="4">
        <v>0</v>
      </c>
      <c r="K329" s="4">
        <v>0</v>
      </c>
      <c r="L329" s="4">
        <v>1</v>
      </c>
      <c r="M329" s="4">
        <v>0</v>
      </c>
      <c r="N329" s="4">
        <v>0</v>
      </c>
      <c r="O329" s="16">
        <v>4849.33</v>
      </c>
    </row>
    <row r="330" spans="2:15" ht="25.5">
      <c r="B330" s="6" t="s">
        <v>177</v>
      </c>
      <c r="C330" s="9" t="s">
        <v>305</v>
      </c>
      <c r="D330" s="4">
        <f t="shared" si="11"/>
        <v>13</v>
      </c>
      <c r="E330" s="4">
        <v>0</v>
      </c>
      <c r="F330" s="4">
        <v>6</v>
      </c>
      <c r="G330" s="4">
        <v>2</v>
      </c>
      <c r="H330" s="4">
        <v>1</v>
      </c>
      <c r="I330" s="4">
        <v>0</v>
      </c>
      <c r="J330" s="4">
        <v>2</v>
      </c>
      <c r="K330" s="4">
        <v>1</v>
      </c>
      <c r="L330" s="4">
        <v>0</v>
      </c>
      <c r="M330" s="4">
        <v>1</v>
      </c>
      <c r="N330" s="4">
        <v>0</v>
      </c>
      <c r="O330" s="16">
        <v>5163.54</v>
      </c>
    </row>
    <row r="331" spans="2:15" ht="25.5">
      <c r="B331" s="6" t="s">
        <v>712</v>
      </c>
      <c r="C331" s="9" t="s">
        <v>305</v>
      </c>
      <c r="D331" s="4">
        <f t="shared" si="11"/>
        <v>1</v>
      </c>
      <c r="E331" s="4">
        <v>0</v>
      </c>
      <c r="F331" s="4">
        <v>1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16">
        <v>3900</v>
      </c>
    </row>
    <row r="332" spans="2:15" ht="25.5">
      <c r="B332" s="6" t="s">
        <v>453</v>
      </c>
      <c r="C332" s="9" t="s">
        <v>305</v>
      </c>
      <c r="D332" s="4">
        <f t="shared" si="11"/>
        <v>1</v>
      </c>
      <c r="E332" s="4">
        <v>1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16">
        <v>3200</v>
      </c>
    </row>
    <row r="333" spans="2:15" ht="25.5">
      <c r="B333" s="6" t="s">
        <v>597</v>
      </c>
      <c r="C333" s="9" t="s">
        <v>305</v>
      </c>
      <c r="D333" s="4">
        <f t="shared" si="11"/>
        <v>6</v>
      </c>
      <c r="E333" s="4">
        <v>0</v>
      </c>
      <c r="F333" s="4">
        <v>0</v>
      </c>
      <c r="G333" s="4">
        <v>3</v>
      </c>
      <c r="H333" s="4">
        <v>2</v>
      </c>
      <c r="I333" s="4">
        <v>1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16">
        <v>5050</v>
      </c>
    </row>
    <row r="334" spans="2:15" ht="38.25">
      <c r="B334" s="6" t="s">
        <v>599</v>
      </c>
      <c r="C334" s="9" t="s">
        <v>305</v>
      </c>
      <c r="D334" s="4">
        <f t="shared" si="11"/>
        <v>1</v>
      </c>
      <c r="E334" s="4">
        <v>0</v>
      </c>
      <c r="F334" s="4">
        <v>0</v>
      </c>
      <c r="G334" s="4">
        <v>0</v>
      </c>
      <c r="H334" s="4">
        <v>1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16">
        <v>5000</v>
      </c>
    </row>
    <row r="335" spans="2:15" ht="38.25">
      <c r="B335" s="6" t="s">
        <v>720</v>
      </c>
      <c r="C335" s="9" t="s">
        <v>305</v>
      </c>
      <c r="D335" s="4">
        <f t="shared" si="11"/>
        <v>3</v>
      </c>
      <c r="E335" s="4">
        <v>0</v>
      </c>
      <c r="F335" s="4">
        <v>0</v>
      </c>
      <c r="G335" s="4">
        <v>1</v>
      </c>
      <c r="H335" s="4">
        <v>2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16">
        <v>5266.67</v>
      </c>
    </row>
    <row r="336" spans="2:15" ht="25.5">
      <c r="B336" s="6" t="s">
        <v>739</v>
      </c>
      <c r="C336" s="9" t="s">
        <v>305</v>
      </c>
      <c r="D336" s="4">
        <f aca="true" t="shared" si="12" ref="D336:D399">SUM(E336:N336)</f>
        <v>1</v>
      </c>
      <c r="E336" s="4">
        <v>0</v>
      </c>
      <c r="F336" s="4">
        <v>1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16">
        <v>3500</v>
      </c>
    </row>
    <row r="337" spans="2:15" ht="38.25">
      <c r="B337" s="6" t="s">
        <v>522</v>
      </c>
      <c r="C337" s="9" t="s">
        <v>305</v>
      </c>
      <c r="D337" s="4">
        <f t="shared" si="12"/>
        <v>1</v>
      </c>
      <c r="E337" s="4">
        <v>0</v>
      </c>
      <c r="F337" s="4">
        <v>0</v>
      </c>
      <c r="G337" s="4">
        <v>1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16">
        <v>4000</v>
      </c>
    </row>
    <row r="338" spans="2:15" ht="12.75">
      <c r="B338" s="6" t="s">
        <v>252</v>
      </c>
      <c r="C338" s="9" t="s">
        <v>305</v>
      </c>
      <c r="D338" s="4">
        <f t="shared" si="12"/>
        <v>46</v>
      </c>
      <c r="E338" s="4">
        <v>1</v>
      </c>
      <c r="F338" s="4">
        <v>8</v>
      </c>
      <c r="G338" s="4">
        <v>16</v>
      </c>
      <c r="H338" s="4">
        <v>9</v>
      </c>
      <c r="I338" s="4">
        <v>5</v>
      </c>
      <c r="J338" s="4">
        <v>3</v>
      </c>
      <c r="K338" s="4">
        <v>2</v>
      </c>
      <c r="L338" s="4">
        <v>0</v>
      </c>
      <c r="M338" s="4">
        <v>2</v>
      </c>
      <c r="N338" s="4">
        <v>0</v>
      </c>
      <c r="O338" s="16">
        <v>5169.89</v>
      </c>
    </row>
    <row r="339" spans="2:15" ht="12.75">
      <c r="B339" s="6" t="s">
        <v>694</v>
      </c>
      <c r="C339" s="9" t="s">
        <v>27</v>
      </c>
      <c r="D339" s="4">
        <f t="shared" si="12"/>
        <v>1</v>
      </c>
      <c r="E339" s="4">
        <v>0</v>
      </c>
      <c r="F339" s="4">
        <v>0</v>
      </c>
      <c r="G339" s="4">
        <v>1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16">
        <v>4000</v>
      </c>
    </row>
    <row r="340" spans="2:15" ht="25.5">
      <c r="B340" s="6" t="s">
        <v>324</v>
      </c>
      <c r="C340" s="9" t="s">
        <v>27</v>
      </c>
      <c r="D340" s="4">
        <f t="shared" si="12"/>
        <v>1</v>
      </c>
      <c r="E340" s="4">
        <v>1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16">
        <v>3200</v>
      </c>
    </row>
    <row r="341" spans="2:15" ht="25.5">
      <c r="B341" s="6" t="s">
        <v>196</v>
      </c>
      <c r="C341" s="9" t="s">
        <v>475</v>
      </c>
      <c r="D341" s="4">
        <f t="shared" si="12"/>
        <v>18</v>
      </c>
      <c r="E341" s="4">
        <v>3</v>
      </c>
      <c r="F341" s="4">
        <v>2</v>
      </c>
      <c r="G341" s="4">
        <v>4</v>
      </c>
      <c r="H341" s="4">
        <v>5</v>
      </c>
      <c r="I341" s="4">
        <v>3</v>
      </c>
      <c r="J341" s="4">
        <v>0</v>
      </c>
      <c r="K341" s="4">
        <v>0</v>
      </c>
      <c r="L341" s="4">
        <v>0</v>
      </c>
      <c r="M341" s="4">
        <v>1</v>
      </c>
      <c r="N341" s="4">
        <v>0</v>
      </c>
      <c r="O341" s="16">
        <v>4888.61</v>
      </c>
    </row>
    <row r="342" spans="2:15" ht="12.75">
      <c r="B342" s="6" t="s">
        <v>201</v>
      </c>
      <c r="C342" s="9" t="s">
        <v>475</v>
      </c>
      <c r="D342" s="4">
        <f t="shared" si="12"/>
        <v>1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1</v>
      </c>
      <c r="N342" s="4">
        <v>0</v>
      </c>
      <c r="O342" s="16">
        <v>10200</v>
      </c>
    </row>
    <row r="343" spans="2:15" ht="12.75">
      <c r="B343" s="6" t="s">
        <v>242</v>
      </c>
      <c r="C343" s="9" t="s">
        <v>475</v>
      </c>
      <c r="D343" s="4">
        <f t="shared" si="12"/>
        <v>6</v>
      </c>
      <c r="E343" s="4">
        <v>0</v>
      </c>
      <c r="F343" s="4">
        <v>0</v>
      </c>
      <c r="G343" s="4">
        <v>3</v>
      </c>
      <c r="H343" s="4">
        <v>0</v>
      </c>
      <c r="I343" s="4">
        <v>3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16">
        <v>5100</v>
      </c>
    </row>
    <row r="344" spans="2:15" ht="12.75">
      <c r="B344" s="6" t="s">
        <v>466</v>
      </c>
      <c r="C344" s="9" t="s">
        <v>475</v>
      </c>
      <c r="D344" s="4">
        <f t="shared" si="12"/>
        <v>1</v>
      </c>
      <c r="E344" s="4">
        <v>0</v>
      </c>
      <c r="F344" s="4">
        <v>0</v>
      </c>
      <c r="G344" s="4">
        <v>1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16">
        <v>4000</v>
      </c>
    </row>
    <row r="345" spans="2:15" ht="38.25">
      <c r="B345" s="6" t="s">
        <v>214</v>
      </c>
      <c r="C345" s="9" t="s">
        <v>475</v>
      </c>
      <c r="D345" s="4">
        <f t="shared" si="12"/>
        <v>1</v>
      </c>
      <c r="E345" s="4">
        <v>0</v>
      </c>
      <c r="F345" s="4">
        <v>0</v>
      </c>
      <c r="G345" s="4">
        <v>1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16">
        <v>4000</v>
      </c>
    </row>
    <row r="346" spans="2:15" ht="38.25">
      <c r="B346" s="6" t="s">
        <v>285</v>
      </c>
      <c r="C346" s="9" t="s">
        <v>475</v>
      </c>
      <c r="D346" s="4">
        <f t="shared" si="12"/>
        <v>1</v>
      </c>
      <c r="E346" s="4">
        <v>0</v>
      </c>
      <c r="F346" s="4">
        <v>1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16">
        <v>3723</v>
      </c>
    </row>
    <row r="347" spans="2:15" ht="38.25">
      <c r="B347" s="6" t="s">
        <v>185</v>
      </c>
      <c r="C347" s="9" t="s">
        <v>475</v>
      </c>
      <c r="D347" s="4">
        <f t="shared" si="12"/>
        <v>1</v>
      </c>
      <c r="E347" s="4">
        <v>0</v>
      </c>
      <c r="F347" s="4">
        <v>1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16">
        <v>3723</v>
      </c>
    </row>
    <row r="348" spans="2:15" ht="25.5">
      <c r="B348" s="6" t="s">
        <v>349</v>
      </c>
      <c r="C348" s="9" t="s">
        <v>475</v>
      </c>
      <c r="D348" s="4">
        <f t="shared" si="12"/>
        <v>1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1</v>
      </c>
      <c r="K348" s="4">
        <v>0</v>
      </c>
      <c r="L348" s="4">
        <v>0</v>
      </c>
      <c r="M348" s="4">
        <v>0</v>
      </c>
      <c r="N348" s="4">
        <v>0</v>
      </c>
      <c r="O348" s="16">
        <v>7000</v>
      </c>
    </row>
    <row r="349" spans="2:15" ht="38.25">
      <c r="B349" s="6" t="s">
        <v>427</v>
      </c>
      <c r="C349" s="9" t="s">
        <v>475</v>
      </c>
      <c r="D349" s="4">
        <f t="shared" si="12"/>
        <v>3</v>
      </c>
      <c r="E349" s="4">
        <v>0</v>
      </c>
      <c r="F349" s="4">
        <v>0</v>
      </c>
      <c r="G349" s="4">
        <v>2</v>
      </c>
      <c r="H349" s="4">
        <v>1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16">
        <v>4710</v>
      </c>
    </row>
    <row r="350" spans="2:15" ht="38.25">
      <c r="B350" s="6" t="s">
        <v>270</v>
      </c>
      <c r="C350" s="9" t="s">
        <v>475</v>
      </c>
      <c r="D350" s="4">
        <f t="shared" si="12"/>
        <v>1</v>
      </c>
      <c r="E350" s="4">
        <v>0</v>
      </c>
      <c r="F350" s="4">
        <v>1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16">
        <v>3775</v>
      </c>
    </row>
    <row r="351" spans="2:15" ht="25.5">
      <c r="B351" s="6" t="s">
        <v>725</v>
      </c>
      <c r="C351" s="9" t="s">
        <v>475</v>
      </c>
      <c r="D351" s="4">
        <f t="shared" si="12"/>
        <v>1</v>
      </c>
      <c r="E351" s="4">
        <v>0</v>
      </c>
      <c r="F351" s="4">
        <v>0</v>
      </c>
      <c r="G351" s="4">
        <v>0</v>
      </c>
      <c r="H351" s="4">
        <v>0</v>
      </c>
      <c r="I351" s="4">
        <v>1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16">
        <v>6250</v>
      </c>
    </row>
    <row r="352" spans="2:15" ht="38.25">
      <c r="B352" s="6" t="s">
        <v>492</v>
      </c>
      <c r="C352" s="9" t="s">
        <v>475</v>
      </c>
      <c r="D352" s="4">
        <f t="shared" si="12"/>
        <v>1</v>
      </c>
      <c r="E352" s="4">
        <v>0</v>
      </c>
      <c r="F352" s="4">
        <v>0</v>
      </c>
      <c r="G352" s="4">
        <v>0</v>
      </c>
      <c r="H352" s="4">
        <v>0</v>
      </c>
      <c r="I352" s="4">
        <v>1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16">
        <v>6850</v>
      </c>
    </row>
    <row r="353" spans="2:15" ht="38.25">
      <c r="B353" s="6" t="s">
        <v>573</v>
      </c>
      <c r="C353" s="9" t="s">
        <v>475</v>
      </c>
      <c r="D353" s="4">
        <f t="shared" si="12"/>
        <v>53</v>
      </c>
      <c r="E353" s="4">
        <v>8</v>
      </c>
      <c r="F353" s="4">
        <v>11</v>
      </c>
      <c r="G353" s="4">
        <v>12</v>
      </c>
      <c r="H353" s="4">
        <v>11</v>
      </c>
      <c r="I353" s="4">
        <v>4</v>
      </c>
      <c r="J353" s="4">
        <v>5</v>
      </c>
      <c r="K353" s="4">
        <v>2</v>
      </c>
      <c r="L353" s="4">
        <v>0</v>
      </c>
      <c r="M353" s="4">
        <v>0</v>
      </c>
      <c r="N353" s="4">
        <v>0</v>
      </c>
      <c r="O353" s="16">
        <v>4797.56</v>
      </c>
    </row>
    <row r="354" spans="2:15" ht="25.5">
      <c r="B354" s="6" t="s">
        <v>215</v>
      </c>
      <c r="C354" s="9" t="s">
        <v>475</v>
      </c>
      <c r="D354" s="4">
        <f t="shared" si="12"/>
        <v>3</v>
      </c>
      <c r="E354" s="4">
        <v>0</v>
      </c>
      <c r="F354" s="4">
        <v>0</v>
      </c>
      <c r="G354" s="4">
        <v>0</v>
      </c>
      <c r="H354" s="4">
        <v>0</v>
      </c>
      <c r="I354" s="4">
        <v>2</v>
      </c>
      <c r="J354" s="4">
        <v>0</v>
      </c>
      <c r="K354" s="4">
        <v>1</v>
      </c>
      <c r="L354" s="4">
        <v>0</v>
      </c>
      <c r="M354" s="4">
        <v>0</v>
      </c>
      <c r="N354" s="4">
        <v>0</v>
      </c>
      <c r="O354" s="16">
        <v>6739.67</v>
      </c>
    </row>
    <row r="355" spans="2:15" ht="25.5">
      <c r="B355" s="6" t="s">
        <v>634</v>
      </c>
      <c r="C355" s="9" t="s">
        <v>475</v>
      </c>
      <c r="D355" s="4">
        <f t="shared" si="12"/>
        <v>1</v>
      </c>
      <c r="E355" s="4">
        <v>0</v>
      </c>
      <c r="F355" s="4">
        <v>0</v>
      </c>
      <c r="G355" s="4">
        <v>0</v>
      </c>
      <c r="H355" s="4">
        <v>0</v>
      </c>
      <c r="I355" s="4">
        <v>1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16">
        <v>6200</v>
      </c>
    </row>
    <row r="356" spans="2:15" ht="38.25">
      <c r="B356" s="6" t="s">
        <v>455</v>
      </c>
      <c r="C356" s="9" t="s">
        <v>475</v>
      </c>
      <c r="D356" s="4">
        <f t="shared" si="12"/>
        <v>1</v>
      </c>
      <c r="E356" s="4">
        <v>0</v>
      </c>
      <c r="F356" s="4">
        <v>0</v>
      </c>
      <c r="G356" s="4">
        <v>1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16">
        <v>4394.03</v>
      </c>
    </row>
    <row r="357" spans="2:15" ht="51">
      <c r="B357" s="6" t="s">
        <v>284</v>
      </c>
      <c r="C357" s="9" t="s">
        <v>475</v>
      </c>
      <c r="D357" s="4">
        <f t="shared" si="12"/>
        <v>4</v>
      </c>
      <c r="E357" s="4">
        <v>1</v>
      </c>
      <c r="F357" s="4">
        <v>0</v>
      </c>
      <c r="G357" s="4">
        <v>1</v>
      </c>
      <c r="H357" s="4">
        <v>1</v>
      </c>
      <c r="I357" s="4">
        <v>1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16">
        <v>4600</v>
      </c>
    </row>
    <row r="358" spans="2:15" ht="38.25">
      <c r="B358" s="6" t="s">
        <v>259</v>
      </c>
      <c r="C358" s="9" t="s">
        <v>245</v>
      </c>
      <c r="D358" s="4">
        <f t="shared" si="12"/>
        <v>3</v>
      </c>
      <c r="E358" s="4">
        <v>1</v>
      </c>
      <c r="F358" s="4">
        <v>0</v>
      </c>
      <c r="G358" s="4">
        <v>0</v>
      </c>
      <c r="H358" s="4">
        <v>1</v>
      </c>
      <c r="I358" s="4">
        <v>0</v>
      </c>
      <c r="J358" s="4">
        <v>1</v>
      </c>
      <c r="K358" s="4">
        <v>0</v>
      </c>
      <c r="L358" s="4">
        <v>0</v>
      </c>
      <c r="M358" s="4">
        <v>0</v>
      </c>
      <c r="N358" s="4">
        <v>0</v>
      </c>
      <c r="O358" s="16">
        <v>5232.67</v>
      </c>
    </row>
    <row r="359" spans="2:15" ht="38.25">
      <c r="B359" s="6" t="s">
        <v>106</v>
      </c>
      <c r="C359" s="9" t="s">
        <v>245</v>
      </c>
      <c r="D359" s="4">
        <f t="shared" si="12"/>
        <v>4</v>
      </c>
      <c r="E359" s="4">
        <v>0</v>
      </c>
      <c r="F359" s="4">
        <v>2</v>
      </c>
      <c r="G359" s="4">
        <v>0</v>
      </c>
      <c r="H359" s="4">
        <v>1</v>
      </c>
      <c r="I359" s="4">
        <v>0</v>
      </c>
      <c r="J359" s="4">
        <v>0</v>
      </c>
      <c r="K359" s="4">
        <v>1</v>
      </c>
      <c r="L359" s="4">
        <v>0</v>
      </c>
      <c r="M359" s="4">
        <v>0</v>
      </c>
      <c r="N359" s="4">
        <v>0</v>
      </c>
      <c r="O359" s="16">
        <v>5150</v>
      </c>
    </row>
    <row r="360" spans="2:15" ht="38.25">
      <c r="B360" s="6" t="s">
        <v>514</v>
      </c>
      <c r="C360" s="9" t="s">
        <v>245</v>
      </c>
      <c r="D360" s="4">
        <f t="shared" si="12"/>
        <v>1</v>
      </c>
      <c r="E360" s="4">
        <v>0</v>
      </c>
      <c r="F360" s="4">
        <v>0</v>
      </c>
      <c r="G360" s="4">
        <v>1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16">
        <v>4800</v>
      </c>
    </row>
    <row r="361" spans="2:15" ht="12.75">
      <c r="B361" s="6" t="s">
        <v>136</v>
      </c>
      <c r="C361" s="9" t="s">
        <v>342</v>
      </c>
      <c r="D361" s="4">
        <f t="shared" si="12"/>
        <v>4</v>
      </c>
      <c r="E361" s="4">
        <v>0</v>
      </c>
      <c r="F361" s="4">
        <v>0</v>
      </c>
      <c r="G361" s="4">
        <v>4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16">
        <v>4500</v>
      </c>
    </row>
    <row r="362" spans="2:15" ht="25.5">
      <c r="B362" s="6" t="s">
        <v>657</v>
      </c>
      <c r="C362" s="9" t="s">
        <v>115</v>
      </c>
      <c r="D362" s="4">
        <f t="shared" si="12"/>
        <v>5</v>
      </c>
      <c r="E362" s="4">
        <v>0</v>
      </c>
      <c r="F362" s="4">
        <v>3</v>
      </c>
      <c r="G362" s="4">
        <v>2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16">
        <v>3760</v>
      </c>
    </row>
    <row r="363" spans="2:15" ht="25.5">
      <c r="B363" s="6" t="s">
        <v>577</v>
      </c>
      <c r="C363" s="9" t="s">
        <v>669</v>
      </c>
      <c r="D363" s="4">
        <f t="shared" si="12"/>
        <v>1</v>
      </c>
      <c r="E363" s="4">
        <v>0</v>
      </c>
      <c r="F363" s="4">
        <v>0</v>
      </c>
      <c r="G363" s="4">
        <v>0</v>
      </c>
      <c r="H363" s="4">
        <v>0</v>
      </c>
      <c r="I363" s="4">
        <v>1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16">
        <v>6000</v>
      </c>
    </row>
    <row r="364" spans="2:15" ht="25.5">
      <c r="B364" s="6" t="s">
        <v>264</v>
      </c>
      <c r="C364" s="9" t="s">
        <v>680</v>
      </c>
      <c r="D364" s="4">
        <f t="shared" si="12"/>
        <v>1</v>
      </c>
      <c r="E364" s="4">
        <v>0</v>
      </c>
      <c r="F364" s="4">
        <v>1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16">
        <v>3872</v>
      </c>
    </row>
    <row r="365" spans="2:15" ht="51">
      <c r="B365" s="6" t="s">
        <v>114</v>
      </c>
      <c r="C365" s="9" t="s">
        <v>680</v>
      </c>
      <c r="D365" s="4">
        <f t="shared" si="12"/>
        <v>1</v>
      </c>
      <c r="E365" s="4">
        <v>0</v>
      </c>
      <c r="F365" s="4">
        <v>0</v>
      </c>
      <c r="G365" s="4">
        <v>0</v>
      </c>
      <c r="H365" s="4">
        <v>1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16">
        <v>5183.46</v>
      </c>
    </row>
    <row r="366" spans="2:15" ht="12.75">
      <c r="B366" s="6" t="s">
        <v>88</v>
      </c>
      <c r="C366" s="9" t="s">
        <v>209</v>
      </c>
      <c r="D366" s="4">
        <f t="shared" si="12"/>
        <v>1</v>
      </c>
      <c r="E366" s="4">
        <v>0</v>
      </c>
      <c r="F366" s="4">
        <v>0</v>
      </c>
      <c r="G366" s="4">
        <v>1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16">
        <v>4071</v>
      </c>
    </row>
    <row r="367" spans="2:15" ht="25.5">
      <c r="B367" s="6" t="s">
        <v>297</v>
      </c>
      <c r="C367" s="9" t="s">
        <v>209</v>
      </c>
      <c r="D367" s="4">
        <f t="shared" si="12"/>
        <v>1</v>
      </c>
      <c r="E367" s="4">
        <v>0</v>
      </c>
      <c r="F367" s="4">
        <v>0</v>
      </c>
      <c r="G367" s="4">
        <v>1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16">
        <v>4200</v>
      </c>
    </row>
    <row r="368" spans="2:15" ht="12.75">
      <c r="B368" s="6" t="s">
        <v>93</v>
      </c>
      <c r="C368" s="9" t="s">
        <v>209</v>
      </c>
      <c r="D368" s="4">
        <f t="shared" si="12"/>
        <v>2</v>
      </c>
      <c r="E368" s="4">
        <v>0</v>
      </c>
      <c r="F368" s="4">
        <v>2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16">
        <v>3723</v>
      </c>
    </row>
    <row r="369" spans="2:15" ht="12.75">
      <c r="B369" s="6" t="s">
        <v>437</v>
      </c>
      <c r="C369" s="9" t="s">
        <v>209</v>
      </c>
      <c r="D369" s="4">
        <f t="shared" si="12"/>
        <v>1</v>
      </c>
      <c r="E369" s="4">
        <v>0</v>
      </c>
      <c r="F369" s="4">
        <v>0</v>
      </c>
      <c r="G369" s="4">
        <v>0</v>
      </c>
      <c r="H369" s="4">
        <v>1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16">
        <v>5428</v>
      </c>
    </row>
    <row r="370" spans="2:15" ht="12.75">
      <c r="B370" s="6" t="s">
        <v>124</v>
      </c>
      <c r="C370" s="9" t="s">
        <v>742</v>
      </c>
      <c r="D370" s="4">
        <f t="shared" si="12"/>
        <v>2</v>
      </c>
      <c r="E370" s="4">
        <v>0</v>
      </c>
      <c r="F370" s="4">
        <v>0</v>
      </c>
      <c r="G370" s="4">
        <v>1</v>
      </c>
      <c r="H370" s="4">
        <v>1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16">
        <v>4800</v>
      </c>
    </row>
    <row r="371" spans="2:15" ht="12.75">
      <c r="B371" s="6" t="s">
        <v>387</v>
      </c>
      <c r="C371" s="9" t="s">
        <v>742</v>
      </c>
      <c r="D371" s="4">
        <f t="shared" si="12"/>
        <v>3</v>
      </c>
      <c r="E371" s="4">
        <v>2</v>
      </c>
      <c r="F371" s="4">
        <v>1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16">
        <v>3374.33</v>
      </c>
    </row>
    <row r="372" spans="2:15" ht="12.75">
      <c r="B372" s="6" t="s">
        <v>398</v>
      </c>
      <c r="C372" s="9" t="s">
        <v>742</v>
      </c>
      <c r="D372" s="4">
        <f t="shared" si="12"/>
        <v>7</v>
      </c>
      <c r="E372" s="4">
        <v>2</v>
      </c>
      <c r="F372" s="4">
        <v>1</v>
      </c>
      <c r="G372" s="4">
        <v>1</v>
      </c>
      <c r="H372" s="4">
        <v>2</v>
      </c>
      <c r="I372" s="4">
        <v>1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16">
        <v>4613.72</v>
      </c>
    </row>
    <row r="373" spans="2:15" ht="12.75">
      <c r="B373" s="6" t="s">
        <v>756</v>
      </c>
      <c r="C373" s="9" t="s">
        <v>521</v>
      </c>
      <c r="D373" s="4">
        <f t="shared" si="12"/>
        <v>2</v>
      </c>
      <c r="E373" s="4">
        <v>0</v>
      </c>
      <c r="F373" s="4">
        <v>2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16">
        <v>3723</v>
      </c>
    </row>
    <row r="374" spans="2:15" ht="38.25">
      <c r="B374" s="6" t="s">
        <v>132</v>
      </c>
      <c r="C374" s="9" t="s">
        <v>521</v>
      </c>
      <c r="D374" s="4">
        <f t="shared" si="12"/>
        <v>3</v>
      </c>
      <c r="E374" s="4">
        <v>0</v>
      </c>
      <c r="F374" s="4">
        <v>3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16">
        <v>3230</v>
      </c>
    </row>
    <row r="375" spans="2:15" ht="25.5">
      <c r="B375" s="6" t="s">
        <v>628</v>
      </c>
      <c r="C375" s="9" t="s">
        <v>521</v>
      </c>
      <c r="D375" s="4">
        <f t="shared" si="12"/>
        <v>1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1</v>
      </c>
      <c r="K375" s="4">
        <v>0</v>
      </c>
      <c r="L375" s="4">
        <v>0</v>
      </c>
      <c r="M375" s="4">
        <v>0</v>
      </c>
      <c r="N375" s="4">
        <v>0</v>
      </c>
      <c r="O375" s="16">
        <v>7000</v>
      </c>
    </row>
    <row r="376" spans="2:15" ht="12.75">
      <c r="B376" s="6" t="s">
        <v>456</v>
      </c>
      <c r="C376" s="9" t="s">
        <v>1</v>
      </c>
      <c r="D376" s="4">
        <f t="shared" si="12"/>
        <v>4</v>
      </c>
      <c r="E376" s="4">
        <v>2</v>
      </c>
      <c r="F376" s="4">
        <v>0</v>
      </c>
      <c r="G376" s="4">
        <v>1</v>
      </c>
      <c r="H376" s="4">
        <v>0</v>
      </c>
      <c r="I376" s="4">
        <v>0</v>
      </c>
      <c r="J376" s="4">
        <v>1</v>
      </c>
      <c r="K376" s="4">
        <v>0</v>
      </c>
      <c r="L376" s="4">
        <v>0</v>
      </c>
      <c r="M376" s="4">
        <v>0</v>
      </c>
      <c r="N376" s="4">
        <v>0</v>
      </c>
      <c r="O376" s="16">
        <v>4736.5</v>
      </c>
    </row>
    <row r="377" spans="2:15" ht="25.5">
      <c r="B377" s="6" t="s">
        <v>206</v>
      </c>
      <c r="C377" s="9" t="s">
        <v>1</v>
      </c>
      <c r="D377" s="4">
        <f t="shared" si="12"/>
        <v>1</v>
      </c>
      <c r="E377" s="4">
        <v>0</v>
      </c>
      <c r="F377" s="4">
        <v>1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16">
        <v>3445</v>
      </c>
    </row>
    <row r="378" spans="2:15" ht="25.5">
      <c r="B378" s="6" t="s">
        <v>489</v>
      </c>
      <c r="C378" s="9" t="s">
        <v>549</v>
      </c>
      <c r="D378" s="4">
        <f t="shared" si="12"/>
        <v>2</v>
      </c>
      <c r="E378" s="4">
        <v>1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1</v>
      </c>
      <c r="L378" s="4">
        <v>0</v>
      </c>
      <c r="M378" s="4">
        <v>0</v>
      </c>
      <c r="N378" s="4">
        <v>0</v>
      </c>
      <c r="O378" s="16">
        <v>5600</v>
      </c>
    </row>
    <row r="379" spans="2:15" ht="38.25">
      <c r="B379" s="6" t="s">
        <v>223</v>
      </c>
      <c r="C379" s="9" t="s">
        <v>549</v>
      </c>
      <c r="D379" s="4">
        <f t="shared" si="12"/>
        <v>1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1</v>
      </c>
      <c r="L379" s="4">
        <v>0</v>
      </c>
      <c r="M379" s="4">
        <v>0</v>
      </c>
      <c r="N379" s="4">
        <v>0</v>
      </c>
      <c r="O379" s="16">
        <v>8000</v>
      </c>
    </row>
    <row r="380" spans="2:15" ht="25.5">
      <c r="B380" s="6" t="s">
        <v>585</v>
      </c>
      <c r="C380" s="9" t="s">
        <v>723</v>
      </c>
      <c r="D380" s="4">
        <f t="shared" si="12"/>
        <v>1</v>
      </c>
      <c r="E380" s="4">
        <v>0</v>
      </c>
      <c r="F380" s="4">
        <v>1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16">
        <v>3800</v>
      </c>
    </row>
    <row r="381" spans="2:15" ht="12.75">
      <c r="B381" s="6" t="s">
        <v>11</v>
      </c>
      <c r="C381" s="9" t="s">
        <v>42</v>
      </c>
      <c r="D381" s="4">
        <f t="shared" si="12"/>
        <v>3</v>
      </c>
      <c r="E381" s="4">
        <v>0</v>
      </c>
      <c r="F381" s="4">
        <v>1</v>
      </c>
      <c r="G381" s="4">
        <v>0</v>
      </c>
      <c r="H381" s="4">
        <v>1</v>
      </c>
      <c r="I381" s="4">
        <v>0</v>
      </c>
      <c r="J381" s="4">
        <v>0</v>
      </c>
      <c r="K381" s="4">
        <v>1</v>
      </c>
      <c r="L381" s="4">
        <v>0</v>
      </c>
      <c r="M381" s="4">
        <v>0</v>
      </c>
      <c r="N381" s="4">
        <v>0</v>
      </c>
      <c r="O381" s="16">
        <v>5500</v>
      </c>
    </row>
    <row r="382" spans="2:15" ht="12.75">
      <c r="B382" s="6" t="s">
        <v>313</v>
      </c>
      <c r="C382" s="9" t="s">
        <v>582</v>
      </c>
      <c r="D382" s="4">
        <f t="shared" si="12"/>
        <v>1</v>
      </c>
      <c r="E382" s="4">
        <v>0</v>
      </c>
      <c r="F382" s="4">
        <v>0</v>
      </c>
      <c r="G382" s="4">
        <v>0</v>
      </c>
      <c r="H382" s="4">
        <v>1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16">
        <v>5000</v>
      </c>
    </row>
    <row r="383" spans="2:15" ht="12.75">
      <c r="B383" s="6" t="s">
        <v>149</v>
      </c>
      <c r="C383" s="9" t="s">
        <v>582</v>
      </c>
      <c r="D383" s="4">
        <f t="shared" si="12"/>
        <v>2</v>
      </c>
      <c r="E383" s="4">
        <v>0</v>
      </c>
      <c r="F383" s="4">
        <v>0</v>
      </c>
      <c r="G383" s="4">
        <v>0</v>
      </c>
      <c r="H383" s="4">
        <v>2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16">
        <v>5000</v>
      </c>
    </row>
    <row r="384" spans="2:15" ht="12.75">
      <c r="B384" s="6" t="s">
        <v>641</v>
      </c>
      <c r="C384" s="9" t="s">
        <v>135</v>
      </c>
      <c r="D384" s="4">
        <f t="shared" si="12"/>
        <v>4</v>
      </c>
      <c r="E384" s="4">
        <v>1</v>
      </c>
      <c r="F384" s="4">
        <v>0</v>
      </c>
      <c r="G384" s="4">
        <v>1</v>
      </c>
      <c r="H384" s="4">
        <v>0</v>
      </c>
      <c r="I384" s="4">
        <v>0</v>
      </c>
      <c r="J384" s="4">
        <v>2</v>
      </c>
      <c r="K384" s="4">
        <v>0</v>
      </c>
      <c r="L384" s="4">
        <v>0</v>
      </c>
      <c r="M384" s="4">
        <v>0</v>
      </c>
      <c r="N384" s="4">
        <v>0</v>
      </c>
      <c r="O384" s="16">
        <v>5300</v>
      </c>
    </row>
    <row r="385" spans="2:15" ht="12.75">
      <c r="B385" s="6" t="s">
        <v>28</v>
      </c>
      <c r="C385" s="9" t="s">
        <v>135</v>
      </c>
      <c r="D385" s="4">
        <f t="shared" si="12"/>
        <v>2</v>
      </c>
      <c r="E385" s="4">
        <v>0</v>
      </c>
      <c r="F385" s="4">
        <v>2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16">
        <v>3427.5</v>
      </c>
    </row>
    <row r="386" spans="2:15" ht="25.5">
      <c r="B386" s="6" t="s">
        <v>373</v>
      </c>
      <c r="C386" s="9" t="s">
        <v>219</v>
      </c>
      <c r="D386" s="4">
        <f t="shared" si="12"/>
        <v>2</v>
      </c>
      <c r="E386" s="4">
        <v>0</v>
      </c>
      <c r="F386" s="4">
        <v>2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16">
        <v>3505</v>
      </c>
    </row>
    <row r="387" spans="2:15" ht="12.75">
      <c r="B387" s="6" t="s">
        <v>458</v>
      </c>
      <c r="C387" s="9" t="s">
        <v>219</v>
      </c>
      <c r="D387" s="4">
        <f t="shared" si="12"/>
        <v>100</v>
      </c>
      <c r="E387" s="4">
        <v>37</v>
      </c>
      <c r="F387" s="4">
        <v>25</v>
      </c>
      <c r="G387" s="4">
        <v>31</v>
      </c>
      <c r="H387" s="4">
        <v>4</v>
      </c>
      <c r="I387" s="4">
        <v>3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16">
        <v>3817.46</v>
      </c>
    </row>
    <row r="388" spans="2:15" ht="12.75">
      <c r="B388" s="6" t="s">
        <v>574</v>
      </c>
      <c r="C388" s="9" t="s">
        <v>750</v>
      </c>
      <c r="D388" s="4">
        <f t="shared" si="12"/>
        <v>1</v>
      </c>
      <c r="E388" s="4">
        <v>0</v>
      </c>
      <c r="F388" s="4">
        <v>0</v>
      </c>
      <c r="G388" s="4">
        <v>0</v>
      </c>
      <c r="H388" s="4">
        <v>0</v>
      </c>
      <c r="I388" s="4">
        <v>1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16">
        <v>6956</v>
      </c>
    </row>
    <row r="389" spans="2:15" ht="12.75">
      <c r="B389" s="6" t="s">
        <v>74</v>
      </c>
      <c r="C389" s="9" t="s">
        <v>528</v>
      </c>
      <c r="D389" s="4">
        <f t="shared" si="12"/>
        <v>5</v>
      </c>
      <c r="E389" s="4">
        <v>0</v>
      </c>
      <c r="F389" s="4">
        <v>0</v>
      </c>
      <c r="G389" s="4">
        <v>5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16">
        <v>4000</v>
      </c>
    </row>
    <row r="390" spans="2:20" ht="15" customHeight="1">
      <c r="B390" s="10" t="s">
        <v>277</v>
      </c>
      <c r="C390" s="19"/>
      <c r="D390" s="20">
        <f t="shared" si="12"/>
        <v>582</v>
      </c>
      <c r="E390" s="20">
        <f aca="true" t="shared" si="13" ref="E390:N390">SUM(E267:E389)</f>
        <v>107</v>
      </c>
      <c r="F390" s="20">
        <f t="shared" si="13"/>
        <v>134</v>
      </c>
      <c r="G390" s="20">
        <f t="shared" si="13"/>
        <v>141</v>
      </c>
      <c r="H390" s="20">
        <f t="shared" si="13"/>
        <v>79</v>
      </c>
      <c r="I390" s="20">
        <f t="shared" si="13"/>
        <v>60</v>
      </c>
      <c r="J390" s="20">
        <f t="shared" si="13"/>
        <v>30</v>
      </c>
      <c r="K390" s="20">
        <f t="shared" si="13"/>
        <v>22</v>
      </c>
      <c r="L390" s="20">
        <f t="shared" si="13"/>
        <v>3</v>
      </c>
      <c r="M390" s="20">
        <f t="shared" si="13"/>
        <v>6</v>
      </c>
      <c r="N390" s="20">
        <f t="shared" si="13"/>
        <v>0</v>
      </c>
      <c r="O390" s="17">
        <f>IF(D390=0,0,SUMPRODUCT(D267:D389,O267:O389)/D390)</f>
        <v>4642.89381443299</v>
      </c>
      <c r="P390" s="11">
        <f>SUM(P267:P389)</f>
        <v>0</v>
      </c>
      <c r="Q390" s="11"/>
      <c r="R390" s="11"/>
      <c r="S390" s="11"/>
      <c r="T390" s="11"/>
    </row>
    <row r="391" spans="2:15" ht="12.75">
      <c r="B391" s="6" t="s">
        <v>335</v>
      </c>
      <c r="C391" s="9" t="s">
        <v>516</v>
      </c>
      <c r="D391" s="4">
        <f t="shared" si="12"/>
        <v>5</v>
      </c>
      <c r="E391" s="4">
        <v>0</v>
      </c>
      <c r="F391" s="4">
        <v>1</v>
      </c>
      <c r="G391" s="4">
        <v>1</v>
      </c>
      <c r="H391" s="4">
        <v>1</v>
      </c>
      <c r="I391" s="4">
        <v>1</v>
      </c>
      <c r="J391" s="4">
        <v>1</v>
      </c>
      <c r="K391" s="4">
        <v>0</v>
      </c>
      <c r="L391" s="4">
        <v>0</v>
      </c>
      <c r="M391" s="4">
        <v>0</v>
      </c>
      <c r="N391" s="4">
        <v>0</v>
      </c>
      <c r="O391" s="16">
        <v>5447.01</v>
      </c>
    </row>
    <row r="392" spans="2:15" ht="12.75">
      <c r="B392" s="6" t="s">
        <v>23</v>
      </c>
      <c r="C392" s="9" t="s">
        <v>516</v>
      </c>
      <c r="D392" s="4">
        <f t="shared" si="12"/>
        <v>3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3</v>
      </c>
      <c r="M392" s="4">
        <v>0</v>
      </c>
      <c r="N392" s="4">
        <v>0</v>
      </c>
      <c r="O392" s="16">
        <v>9450</v>
      </c>
    </row>
    <row r="393" spans="2:15" ht="25.5">
      <c r="B393" s="6" t="s">
        <v>154</v>
      </c>
      <c r="C393" s="9" t="s">
        <v>516</v>
      </c>
      <c r="D393" s="4">
        <f t="shared" si="12"/>
        <v>1</v>
      </c>
      <c r="E393" s="4">
        <v>0</v>
      </c>
      <c r="F393" s="4">
        <v>0</v>
      </c>
      <c r="G393" s="4">
        <v>1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16">
        <v>4000</v>
      </c>
    </row>
    <row r="394" spans="2:15" ht="25.5">
      <c r="B394" s="6" t="s">
        <v>378</v>
      </c>
      <c r="C394" s="9" t="s">
        <v>516</v>
      </c>
      <c r="D394" s="4">
        <f t="shared" si="12"/>
        <v>2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2</v>
      </c>
      <c r="M394" s="4">
        <v>0</v>
      </c>
      <c r="N394" s="4">
        <v>0</v>
      </c>
      <c r="O394" s="16">
        <v>9150</v>
      </c>
    </row>
    <row r="395" spans="2:15" ht="12.75">
      <c r="B395" s="6" t="s">
        <v>233</v>
      </c>
      <c r="C395" s="9" t="s">
        <v>604</v>
      </c>
      <c r="D395" s="4">
        <f t="shared" si="12"/>
        <v>2</v>
      </c>
      <c r="E395" s="4">
        <v>0</v>
      </c>
      <c r="F395" s="4">
        <v>0</v>
      </c>
      <c r="G395" s="4">
        <v>1</v>
      </c>
      <c r="H395" s="4">
        <v>1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16">
        <v>4900</v>
      </c>
    </row>
    <row r="396" spans="2:15" ht="25.5">
      <c r="B396" s="6" t="s">
        <v>666</v>
      </c>
      <c r="C396" s="9" t="s">
        <v>604</v>
      </c>
      <c r="D396" s="4">
        <f t="shared" si="12"/>
        <v>2</v>
      </c>
      <c r="E396" s="4">
        <v>0</v>
      </c>
      <c r="F396" s="4">
        <v>0</v>
      </c>
      <c r="G396" s="4">
        <v>0</v>
      </c>
      <c r="H396" s="4">
        <v>2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16">
        <v>5874</v>
      </c>
    </row>
    <row r="397" spans="2:15" ht="38.25">
      <c r="B397" s="6" t="s">
        <v>493</v>
      </c>
      <c r="C397" s="9" t="s">
        <v>604</v>
      </c>
      <c r="D397" s="4">
        <f t="shared" si="12"/>
        <v>3</v>
      </c>
      <c r="E397" s="4">
        <v>0</v>
      </c>
      <c r="F397" s="4">
        <v>1</v>
      </c>
      <c r="G397" s="4">
        <v>0</v>
      </c>
      <c r="H397" s="4">
        <v>2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16">
        <v>4618.72</v>
      </c>
    </row>
    <row r="398" spans="2:15" ht="12.75">
      <c r="B398" s="6" t="s">
        <v>696</v>
      </c>
      <c r="C398" s="9" t="s">
        <v>604</v>
      </c>
      <c r="D398" s="4">
        <f t="shared" si="12"/>
        <v>1</v>
      </c>
      <c r="E398" s="4">
        <v>0</v>
      </c>
      <c r="F398" s="4">
        <v>0</v>
      </c>
      <c r="G398" s="4">
        <v>0</v>
      </c>
      <c r="H398" s="4">
        <v>1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16">
        <v>5352</v>
      </c>
    </row>
    <row r="399" spans="2:15" ht="12.75">
      <c r="B399" s="6" t="s">
        <v>107</v>
      </c>
      <c r="C399" s="9" t="s">
        <v>604</v>
      </c>
      <c r="D399" s="4">
        <f t="shared" si="12"/>
        <v>1</v>
      </c>
      <c r="E399" s="4">
        <v>0</v>
      </c>
      <c r="F399" s="4">
        <v>0</v>
      </c>
      <c r="G399" s="4">
        <v>0</v>
      </c>
      <c r="H399" s="4">
        <v>1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16">
        <v>5000</v>
      </c>
    </row>
    <row r="400" spans="2:15" ht="25.5">
      <c r="B400" s="6" t="s">
        <v>409</v>
      </c>
      <c r="C400" s="9" t="s">
        <v>379</v>
      </c>
      <c r="D400" s="4">
        <f aca="true" t="shared" si="14" ref="D400:D463">SUM(E400:N400)</f>
        <v>1</v>
      </c>
      <c r="E400" s="4">
        <v>0</v>
      </c>
      <c r="F400" s="4">
        <v>0</v>
      </c>
      <c r="G400" s="4">
        <v>0</v>
      </c>
      <c r="H400" s="4">
        <v>0</v>
      </c>
      <c r="I400" s="4">
        <v>1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16">
        <v>6000</v>
      </c>
    </row>
    <row r="401" spans="2:15" ht="12.75">
      <c r="B401" s="6" t="s">
        <v>507</v>
      </c>
      <c r="C401" s="9" t="s">
        <v>545</v>
      </c>
      <c r="D401" s="4">
        <f t="shared" si="14"/>
        <v>1</v>
      </c>
      <c r="E401" s="4">
        <v>0</v>
      </c>
      <c r="F401" s="4">
        <v>0</v>
      </c>
      <c r="G401" s="4">
        <v>1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16">
        <v>4500</v>
      </c>
    </row>
    <row r="402" spans="2:15" ht="25.5">
      <c r="B402" s="6" t="s">
        <v>408</v>
      </c>
      <c r="C402" s="9" t="s">
        <v>318</v>
      </c>
      <c r="D402" s="4">
        <f t="shared" si="14"/>
        <v>1</v>
      </c>
      <c r="E402" s="4">
        <v>0</v>
      </c>
      <c r="F402" s="4">
        <v>1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16">
        <v>3500</v>
      </c>
    </row>
    <row r="403" spans="2:15" ht="12.75">
      <c r="B403" s="6" t="s">
        <v>447</v>
      </c>
      <c r="C403" s="9" t="s">
        <v>318</v>
      </c>
      <c r="D403" s="4">
        <f t="shared" si="14"/>
        <v>1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1</v>
      </c>
      <c r="N403" s="4">
        <v>0</v>
      </c>
      <c r="O403" s="16">
        <v>10000</v>
      </c>
    </row>
    <row r="404" spans="2:15" ht="25.5">
      <c r="B404" s="6" t="s">
        <v>546</v>
      </c>
      <c r="C404" s="9" t="s">
        <v>318</v>
      </c>
      <c r="D404" s="4">
        <f t="shared" si="14"/>
        <v>1</v>
      </c>
      <c r="E404" s="4">
        <v>1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16">
        <v>3723</v>
      </c>
    </row>
    <row r="405" spans="2:15" ht="51">
      <c r="B405" s="6" t="s">
        <v>213</v>
      </c>
      <c r="C405" s="9" t="s">
        <v>318</v>
      </c>
      <c r="D405" s="4">
        <f t="shared" si="14"/>
        <v>1</v>
      </c>
      <c r="E405" s="4">
        <v>0</v>
      </c>
      <c r="F405" s="4">
        <v>0</v>
      </c>
      <c r="G405" s="4">
        <v>0</v>
      </c>
      <c r="H405" s="4">
        <v>1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16">
        <v>5000</v>
      </c>
    </row>
    <row r="406" spans="2:15" ht="38.25">
      <c r="B406" s="6" t="s">
        <v>469</v>
      </c>
      <c r="C406" s="9" t="s">
        <v>318</v>
      </c>
      <c r="D406" s="4">
        <f t="shared" si="14"/>
        <v>1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1</v>
      </c>
      <c r="M406" s="4">
        <v>0</v>
      </c>
      <c r="N406" s="4">
        <v>0</v>
      </c>
      <c r="O406" s="16">
        <v>9000</v>
      </c>
    </row>
    <row r="407" spans="2:15" ht="25.5">
      <c r="B407" s="6" t="s">
        <v>637</v>
      </c>
      <c r="C407" s="9" t="s">
        <v>318</v>
      </c>
      <c r="D407" s="4">
        <f t="shared" si="14"/>
        <v>3</v>
      </c>
      <c r="E407" s="4">
        <v>0</v>
      </c>
      <c r="F407" s="4">
        <v>2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1</v>
      </c>
      <c r="N407" s="4">
        <v>0</v>
      </c>
      <c r="O407" s="16">
        <v>6995.33</v>
      </c>
    </row>
    <row r="408" spans="2:15" ht="12.75">
      <c r="B408" s="6" t="s">
        <v>363</v>
      </c>
      <c r="C408" s="9" t="s">
        <v>412</v>
      </c>
      <c r="D408" s="4">
        <f t="shared" si="14"/>
        <v>3</v>
      </c>
      <c r="E408" s="4">
        <v>0</v>
      </c>
      <c r="F408" s="4">
        <v>1</v>
      </c>
      <c r="G408" s="4">
        <v>0</v>
      </c>
      <c r="H408" s="4">
        <v>1</v>
      </c>
      <c r="I408" s="4">
        <v>0</v>
      </c>
      <c r="J408" s="4">
        <v>0</v>
      </c>
      <c r="K408" s="4">
        <v>1</v>
      </c>
      <c r="L408" s="4">
        <v>0</v>
      </c>
      <c r="M408" s="4">
        <v>0</v>
      </c>
      <c r="N408" s="4">
        <v>0</v>
      </c>
      <c r="O408" s="16">
        <v>5633.33</v>
      </c>
    </row>
    <row r="409" spans="2:15" ht="12.75">
      <c r="B409" s="6" t="s">
        <v>195</v>
      </c>
      <c r="C409" s="9" t="s">
        <v>614</v>
      </c>
      <c r="D409" s="4">
        <f t="shared" si="14"/>
        <v>1</v>
      </c>
      <c r="E409" s="4">
        <v>0</v>
      </c>
      <c r="F409" s="4">
        <v>0</v>
      </c>
      <c r="G409" s="4">
        <v>0</v>
      </c>
      <c r="H409" s="4">
        <v>1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16">
        <v>5000</v>
      </c>
    </row>
    <row r="410" spans="2:15" ht="12.75">
      <c r="B410" s="6" t="s">
        <v>103</v>
      </c>
      <c r="C410" s="9" t="s">
        <v>614</v>
      </c>
      <c r="D410" s="4">
        <f t="shared" si="14"/>
        <v>2</v>
      </c>
      <c r="E410" s="4">
        <v>2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16">
        <v>3200</v>
      </c>
    </row>
    <row r="411" spans="2:15" ht="12.75">
      <c r="B411" s="6" t="s">
        <v>552</v>
      </c>
      <c r="C411" s="9" t="s">
        <v>326</v>
      </c>
      <c r="D411" s="4">
        <f t="shared" si="14"/>
        <v>2</v>
      </c>
      <c r="E411" s="4">
        <v>0</v>
      </c>
      <c r="F411" s="4">
        <v>0</v>
      </c>
      <c r="G411" s="4">
        <v>2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16">
        <v>4200</v>
      </c>
    </row>
    <row r="412" spans="2:15" ht="12.75">
      <c r="B412" s="6" t="s">
        <v>79</v>
      </c>
      <c r="C412" s="9" t="s">
        <v>420</v>
      </c>
      <c r="D412" s="4">
        <f t="shared" si="14"/>
        <v>1</v>
      </c>
      <c r="E412" s="4">
        <v>0</v>
      </c>
      <c r="F412" s="4">
        <v>0</v>
      </c>
      <c r="G412" s="4">
        <v>0</v>
      </c>
      <c r="H412" s="4">
        <v>0</v>
      </c>
      <c r="I412" s="4">
        <v>1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16">
        <v>6000</v>
      </c>
    </row>
    <row r="413" spans="2:15" ht="38.25">
      <c r="B413" s="6" t="s">
        <v>511</v>
      </c>
      <c r="C413" s="9" t="s">
        <v>732</v>
      </c>
      <c r="D413" s="4">
        <f t="shared" si="14"/>
        <v>1</v>
      </c>
      <c r="E413" s="4">
        <v>0</v>
      </c>
      <c r="F413" s="4">
        <v>0</v>
      </c>
      <c r="G413" s="4">
        <v>0</v>
      </c>
      <c r="H413" s="4">
        <v>1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16">
        <v>5000</v>
      </c>
    </row>
    <row r="414" spans="2:15" ht="12.75">
      <c r="B414" s="6" t="s">
        <v>207</v>
      </c>
      <c r="C414" s="9" t="s">
        <v>513</v>
      </c>
      <c r="D414" s="4">
        <f t="shared" si="14"/>
        <v>2</v>
      </c>
      <c r="E414" s="4">
        <v>1</v>
      </c>
      <c r="F414" s="4">
        <v>0</v>
      </c>
      <c r="G414" s="4">
        <v>0</v>
      </c>
      <c r="H414" s="4">
        <v>0</v>
      </c>
      <c r="I414" s="4">
        <v>1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16">
        <v>4850</v>
      </c>
    </row>
    <row r="415" spans="2:15" ht="12.75">
      <c r="B415" s="6" t="s">
        <v>157</v>
      </c>
      <c r="C415" s="9" t="s">
        <v>689</v>
      </c>
      <c r="D415" s="4">
        <f t="shared" si="14"/>
        <v>2</v>
      </c>
      <c r="E415" s="4">
        <v>0</v>
      </c>
      <c r="F415" s="4">
        <v>2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16">
        <v>3485</v>
      </c>
    </row>
    <row r="416" spans="2:15" ht="25.5">
      <c r="B416" s="6" t="s">
        <v>302</v>
      </c>
      <c r="C416" s="9" t="s">
        <v>366</v>
      </c>
      <c r="D416" s="4">
        <f t="shared" si="14"/>
        <v>1</v>
      </c>
      <c r="E416" s="4">
        <v>1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16">
        <v>3200</v>
      </c>
    </row>
    <row r="417" spans="2:15" ht="12.75">
      <c r="B417" s="6" t="s">
        <v>749</v>
      </c>
      <c r="C417" s="9" t="s">
        <v>141</v>
      </c>
      <c r="D417" s="4">
        <f t="shared" si="14"/>
        <v>10</v>
      </c>
      <c r="E417" s="4">
        <v>6</v>
      </c>
      <c r="F417" s="4">
        <v>2</v>
      </c>
      <c r="G417" s="4">
        <v>1</v>
      </c>
      <c r="H417" s="4">
        <v>0</v>
      </c>
      <c r="I417" s="4">
        <v>0</v>
      </c>
      <c r="J417" s="4">
        <v>1</v>
      </c>
      <c r="K417" s="4">
        <v>0</v>
      </c>
      <c r="L417" s="4">
        <v>0</v>
      </c>
      <c r="M417" s="4">
        <v>0</v>
      </c>
      <c r="N417" s="4">
        <v>0</v>
      </c>
      <c r="O417" s="16">
        <v>3660</v>
      </c>
    </row>
    <row r="418" spans="2:15" ht="12.75">
      <c r="B418" s="6" t="s">
        <v>271</v>
      </c>
      <c r="C418" s="9" t="s">
        <v>141</v>
      </c>
      <c r="D418" s="4">
        <f t="shared" si="14"/>
        <v>1</v>
      </c>
      <c r="E418" s="4">
        <v>0</v>
      </c>
      <c r="F418" s="4">
        <v>1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16">
        <v>3980</v>
      </c>
    </row>
    <row r="419" spans="2:15" ht="25.5">
      <c r="B419" s="6" t="s">
        <v>601</v>
      </c>
      <c r="C419" s="9" t="s">
        <v>141</v>
      </c>
      <c r="D419" s="4">
        <f t="shared" si="14"/>
        <v>5</v>
      </c>
      <c r="E419" s="4">
        <v>1</v>
      </c>
      <c r="F419" s="4">
        <v>2</v>
      </c>
      <c r="G419" s="4">
        <v>2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16">
        <v>3795.2</v>
      </c>
    </row>
    <row r="420" spans="2:15" ht="25.5">
      <c r="B420" s="6" t="s">
        <v>64</v>
      </c>
      <c r="C420" s="9" t="s">
        <v>226</v>
      </c>
      <c r="D420" s="4">
        <f t="shared" si="14"/>
        <v>3</v>
      </c>
      <c r="E420" s="4">
        <v>0</v>
      </c>
      <c r="F420" s="4">
        <v>0</v>
      </c>
      <c r="G420" s="4">
        <v>2</v>
      </c>
      <c r="H420" s="4">
        <v>0</v>
      </c>
      <c r="I420" s="4">
        <v>1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16">
        <v>4876.33</v>
      </c>
    </row>
    <row r="421" spans="2:15" ht="25.5">
      <c r="B421" s="6" t="s">
        <v>661</v>
      </c>
      <c r="C421" s="9" t="s">
        <v>226</v>
      </c>
      <c r="D421" s="4">
        <f t="shared" si="14"/>
        <v>5</v>
      </c>
      <c r="E421" s="4">
        <v>0</v>
      </c>
      <c r="F421" s="4">
        <v>2</v>
      </c>
      <c r="G421" s="4">
        <v>2</v>
      </c>
      <c r="H421" s="4">
        <v>1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16">
        <v>4130</v>
      </c>
    </row>
    <row r="422" spans="2:15" ht="12.75">
      <c r="B422" s="6" t="s">
        <v>82</v>
      </c>
      <c r="C422" s="9" t="s">
        <v>226</v>
      </c>
      <c r="D422" s="4">
        <f t="shared" si="14"/>
        <v>1</v>
      </c>
      <c r="E422" s="4">
        <v>0</v>
      </c>
      <c r="F422" s="4">
        <v>1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16">
        <v>3500</v>
      </c>
    </row>
    <row r="423" spans="2:15" ht="12.75">
      <c r="B423" s="6" t="s">
        <v>355</v>
      </c>
      <c r="C423" s="9" t="s">
        <v>226</v>
      </c>
      <c r="D423" s="4">
        <f t="shared" si="14"/>
        <v>1</v>
      </c>
      <c r="E423" s="4">
        <v>0</v>
      </c>
      <c r="F423" s="4">
        <v>0</v>
      </c>
      <c r="G423" s="4">
        <v>1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16">
        <v>4129</v>
      </c>
    </row>
    <row r="424" spans="2:15" ht="25.5">
      <c r="B424" s="6" t="s">
        <v>508</v>
      </c>
      <c r="C424" s="9" t="s">
        <v>39</v>
      </c>
      <c r="D424" s="4">
        <f t="shared" si="14"/>
        <v>2</v>
      </c>
      <c r="E424" s="4">
        <v>0</v>
      </c>
      <c r="F424" s="4">
        <v>1</v>
      </c>
      <c r="G424" s="4">
        <v>0</v>
      </c>
      <c r="H424" s="4">
        <v>0</v>
      </c>
      <c r="I424" s="4">
        <v>0</v>
      </c>
      <c r="J424" s="4">
        <v>1</v>
      </c>
      <c r="K424" s="4">
        <v>0</v>
      </c>
      <c r="L424" s="4">
        <v>0</v>
      </c>
      <c r="M424" s="4">
        <v>0</v>
      </c>
      <c r="N424" s="4">
        <v>0</v>
      </c>
      <c r="O424" s="16">
        <v>5650</v>
      </c>
    </row>
    <row r="425" spans="2:15" ht="12.75">
      <c r="B425" s="6" t="s">
        <v>121</v>
      </c>
      <c r="C425" s="9" t="s">
        <v>39</v>
      </c>
      <c r="D425" s="4">
        <f t="shared" si="14"/>
        <v>1</v>
      </c>
      <c r="E425" s="4">
        <v>0</v>
      </c>
      <c r="F425" s="4">
        <v>0</v>
      </c>
      <c r="G425" s="4">
        <v>1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16">
        <v>4000</v>
      </c>
    </row>
    <row r="426" spans="2:15" ht="12.75">
      <c r="B426" s="6" t="s">
        <v>146</v>
      </c>
      <c r="C426" s="9" t="s">
        <v>39</v>
      </c>
      <c r="D426" s="4">
        <f t="shared" si="14"/>
        <v>1</v>
      </c>
      <c r="E426" s="4">
        <v>0</v>
      </c>
      <c r="F426" s="4">
        <v>1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16">
        <v>3210</v>
      </c>
    </row>
    <row r="427" spans="2:15" ht="38.25">
      <c r="B427" s="6" t="s">
        <v>719</v>
      </c>
      <c r="C427" s="9" t="s">
        <v>39</v>
      </c>
      <c r="D427" s="4">
        <f t="shared" si="14"/>
        <v>2</v>
      </c>
      <c r="E427" s="4">
        <v>0</v>
      </c>
      <c r="F427" s="4">
        <v>1</v>
      </c>
      <c r="G427" s="4">
        <v>0</v>
      </c>
      <c r="H427" s="4">
        <v>0</v>
      </c>
      <c r="I427" s="4">
        <v>1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16">
        <v>4750</v>
      </c>
    </row>
    <row r="428" spans="2:15" ht="12.75">
      <c r="B428" s="6" t="s">
        <v>700</v>
      </c>
      <c r="C428" s="9" t="s">
        <v>39</v>
      </c>
      <c r="D428" s="4">
        <f t="shared" si="14"/>
        <v>4</v>
      </c>
      <c r="E428" s="4">
        <v>0</v>
      </c>
      <c r="F428" s="4">
        <v>0</v>
      </c>
      <c r="G428" s="4">
        <v>0</v>
      </c>
      <c r="H428" s="4">
        <v>1</v>
      </c>
      <c r="I428" s="4">
        <v>2</v>
      </c>
      <c r="J428" s="4">
        <v>0</v>
      </c>
      <c r="K428" s="4">
        <v>1</v>
      </c>
      <c r="L428" s="4">
        <v>0</v>
      </c>
      <c r="M428" s="4">
        <v>0</v>
      </c>
      <c r="N428" s="4">
        <v>0</v>
      </c>
      <c r="O428" s="16">
        <v>6475</v>
      </c>
    </row>
    <row r="429" spans="2:15" ht="38.25">
      <c r="B429" s="6" t="s">
        <v>40</v>
      </c>
      <c r="C429" s="9" t="s">
        <v>39</v>
      </c>
      <c r="D429" s="4">
        <f t="shared" si="14"/>
        <v>3</v>
      </c>
      <c r="E429" s="4">
        <v>0</v>
      </c>
      <c r="F429" s="4">
        <v>2</v>
      </c>
      <c r="G429" s="4">
        <v>0</v>
      </c>
      <c r="H429" s="4">
        <v>0</v>
      </c>
      <c r="I429" s="4">
        <v>1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16">
        <v>4333.33</v>
      </c>
    </row>
    <row r="430" spans="2:15" ht="25.5">
      <c r="B430" s="6" t="s">
        <v>267</v>
      </c>
      <c r="C430" s="9" t="s">
        <v>39</v>
      </c>
      <c r="D430" s="4">
        <f t="shared" si="14"/>
        <v>9</v>
      </c>
      <c r="E430" s="4">
        <v>2</v>
      </c>
      <c r="F430" s="4">
        <v>1</v>
      </c>
      <c r="G430" s="4">
        <v>0</v>
      </c>
      <c r="H430" s="4">
        <v>0</v>
      </c>
      <c r="I430" s="4">
        <v>3</v>
      </c>
      <c r="J430" s="4">
        <v>1</v>
      </c>
      <c r="K430" s="4">
        <v>1</v>
      </c>
      <c r="L430" s="4">
        <v>0</v>
      </c>
      <c r="M430" s="4">
        <v>1</v>
      </c>
      <c r="N430" s="4">
        <v>0</v>
      </c>
      <c r="O430" s="16">
        <v>5871.67</v>
      </c>
    </row>
    <row r="431" spans="2:15" ht="12.75">
      <c r="B431" s="6" t="s">
        <v>299</v>
      </c>
      <c r="C431" s="9" t="s">
        <v>39</v>
      </c>
      <c r="D431" s="4">
        <f t="shared" si="14"/>
        <v>1</v>
      </c>
      <c r="E431" s="4">
        <v>0</v>
      </c>
      <c r="F431" s="4">
        <v>1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16">
        <v>3210</v>
      </c>
    </row>
    <row r="432" spans="2:15" ht="12.75">
      <c r="B432" s="6" t="s">
        <v>358</v>
      </c>
      <c r="C432" s="9" t="s">
        <v>39</v>
      </c>
      <c r="D432" s="4">
        <f t="shared" si="14"/>
        <v>1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1</v>
      </c>
      <c r="K432" s="4">
        <v>0</v>
      </c>
      <c r="L432" s="4">
        <v>0</v>
      </c>
      <c r="M432" s="4">
        <v>0</v>
      </c>
      <c r="N432" s="4">
        <v>0</v>
      </c>
      <c r="O432" s="16">
        <v>7500</v>
      </c>
    </row>
    <row r="433" spans="2:15" ht="12.75">
      <c r="B433" s="6" t="s">
        <v>314</v>
      </c>
      <c r="C433" s="9" t="s">
        <v>39</v>
      </c>
      <c r="D433" s="4">
        <f t="shared" si="14"/>
        <v>28</v>
      </c>
      <c r="E433" s="4">
        <v>6</v>
      </c>
      <c r="F433" s="4">
        <v>6</v>
      </c>
      <c r="G433" s="4">
        <v>2</v>
      </c>
      <c r="H433" s="4">
        <v>5</v>
      </c>
      <c r="I433" s="4">
        <v>1</v>
      </c>
      <c r="J433" s="4">
        <v>4</v>
      </c>
      <c r="K433" s="4">
        <v>3</v>
      </c>
      <c r="L433" s="4">
        <v>1</v>
      </c>
      <c r="M433" s="4">
        <v>0</v>
      </c>
      <c r="N433" s="4">
        <v>0</v>
      </c>
      <c r="O433" s="16">
        <v>5178.11</v>
      </c>
    </row>
    <row r="434" spans="2:15" ht="12.75">
      <c r="B434" s="6" t="s">
        <v>543</v>
      </c>
      <c r="C434" s="9" t="s">
        <v>39</v>
      </c>
      <c r="D434" s="4">
        <f t="shared" si="14"/>
        <v>2</v>
      </c>
      <c r="E434" s="4">
        <v>0</v>
      </c>
      <c r="F434" s="4">
        <v>0</v>
      </c>
      <c r="G434" s="4">
        <v>1</v>
      </c>
      <c r="H434" s="4">
        <v>0</v>
      </c>
      <c r="I434" s="4">
        <v>1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16">
        <v>5000</v>
      </c>
    </row>
    <row r="435" spans="2:15" ht="12.75">
      <c r="B435" s="6" t="s">
        <v>286</v>
      </c>
      <c r="C435" s="9" t="s">
        <v>39</v>
      </c>
      <c r="D435" s="4">
        <f t="shared" si="14"/>
        <v>1</v>
      </c>
      <c r="E435" s="4">
        <v>0</v>
      </c>
      <c r="F435" s="4">
        <v>0</v>
      </c>
      <c r="G435" s="4">
        <v>1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16">
        <v>4000</v>
      </c>
    </row>
    <row r="436" spans="2:15" ht="12.75">
      <c r="B436" s="6" t="s">
        <v>572</v>
      </c>
      <c r="C436" s="9" t="s">
        <v>39</v>
      </c>
      <c r="D436" s="4">
        <f t="shared" si="14"/>
        <v>1</v>
      </c>
      <c r="E436" s="4">
        <v>0</v>
      </c>
      <c r="F436" s="4">
        <v>0</v>
      </c>
      <c r="G436" s="4">
        <v>1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16">
        <v>4000</v>
      </c>
    </row>
    <row r="437" spans="2:15" ht="12.75">
      <c r="B437" s="6" t="s">
        <v>440</v>
      </c>
      <c r="C437" s="9" t="s">
        <v>39</v>
      </c>
      <c r="D437" s="4">
        <f t="shared" si="14"/>
        <v>7</v>
      </c>
      <c r="E437" s="4">
        <v>0</v>
      </c>
      <c r="F437" s="4">
        <v>0</v>
      </c>
      <c r="G437" s="4">
        <v>2</v>
      </c>
      <c r="H437" s="4">
        <v>1</v>
      </c>
      <c r="I437" s="4">
        <v>1</v>
      </c>
      <c r="J437" s="4">
        <v>1</v>
      </c>
      <c r="K437" s="4">
        <v>0</v>
      </c>
      <c r="L437" s="4">
        <v>1</v>
      </c>
      <c r="M437" s="4">
        <v>1</v>
      </c>
      <c r="N437" s="4">
        <v>0</v>
      </c>
      <c r="O437" s="16">
        <v>6892.86</v>
      </c>
    </row>
    <row r="438" spans="2:15" ht="12.75">
      <c r="B438" s="6" t="s">
        <v>665</v>
      </c>
      <c r="C438" s="9" t="s">
        <v>39</v>
      </c>
      <c r="D438" s="4">
        <f t="shared" si="14"/>
        <v>14</v>
      </c>
      <c r="E438" s="4">
        <v>0</v>
      </c>
      <c r="F438" s="4">
        <v>2</v>
      </c>
      <c r="G438" s="4">
        <v>0</v>
      </c>
      <c r="H438" s="4">
        <v>3</v>
      </c>
      <c r="I438" s="4">
        <v>5</v>
      </c>
      <c r="J438" s="4">
        <v>3</v>
      </c>
      <c r="K438" s="4">
        <v>1</v>
      </c>
      <c r="L438" s="4">
        <v>0</v>
      </c>
      <c r="M438" s="4">
        <v>0</v>
      </c>
      <c r="N438" s="4">
        <v>0</v>
      </c>
      <c r="O438" s="16">
        <v>6034.72</v>
      </c>
    </row>
    <row r="439" spans="2:15" ht="12.75">
      <c r="B439" s="6" t="s">
        <v>359</v>
      </c>
      <c r="C439" s="9" t="s">
        <v>39</v>
      </c>
      <c r="D439" s="4">
        <f t="shared" si="14"/>
        <v>8</v>
      </c>
      <c r="E439" s="4">
        <v>0</v>
      </c>
      <c r="F439" s="4">
        <v>2</v>
      </c>
      <c r="G439" s="4">
        <v>0</v>
      </c>
      <c r="H439" s="4">
        <v>1</v>
      </c>
      <c r="I439" s="4">
        <v>2</v>
      </c>
      <c r="J439" s="4">
        <v>2</v>
      </c>
      <c r="K439" s="4">
        <v>1</v>
      </c>
      <c r="L439" s="4">
        <v>0</v>
      </c>
      <c r="M439" s="4">
        <v>0</v>
      </c>
      <c r="N439" s="4">
        <v>0</v>
      </c>
      <c r="O439" s="16">
        <v>6150.13</v>
      </c>
    </row>
    <row r="440" spans="2:15" ht="12.75">
      <c r="B440" s="6" t="s">
        <v>338</v>
      </c>
      <c r="C440" s="9" t="s">
        <v>76</v>
      </c>
      <c r="D440" s="4">
        <f t="shared" si="14"/>
        <v>2</v>
      </c>
      <c r="E440" s="4">
        <v>1</v>
      </c>
      <c r="F440" s="4">
        <v>0</v>
      </c>
      <c r="G440" s="4">
        <v>1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16">
        <v>3850</v>
      </c>
    </row>
    <row r="441" spans="2:15" ht="12.75">
      <c r="B441" s="6" t="s">
        <v>351</v>
      </c>
      <c r="C441" s="9" t="s">
        <v>384</v>
      </c>
      <c r="D441" s="4">
        <f t="shared" si="14"/>
        <v>2</v>
      </c>
      <c r="E441" s="4">
        <v>0</v>
      </c>
      <c r="F441" s="4">
        <v>0</v>
      </c>
      <c r="G441" s="4">
        <v>1</v>
      </c>
      <c r="H441" s="4">
        <v>0</v>
      </c>
      <c r="I441" s="4">
        <v>0</v>
      </c>
      <c r="J441" s="4">
        <v>1</v>
      </c>
      <c r="K441" s="4">
        <v>0</v>
      </c>
      <c r="L441" s="4">
        <v>0</v>
      </c>
      <c r="M441" s="4">
        <v>0</v>
      </c>
      <c r="N441" s="4">
        <v>0</v>
      </c>
      <c r="O441" s="16">
        <v>5650</v>
      </c>
    </row>
    <row r="442" spans="2:15" ht="12.75">
      <c r="B442" s="6" t="s">
        <v>75</v>
      </c>
      <c r="C442" s="9" t="s">
        <v>384</v>
      </c>
      <c r="D442" s="4">
        <f t="shared" si="14"/>
        <v>1</v>
      </c>
      <c r="E442" s="4">
        <v>0</v>
      </c>
      <c r="F442" s="4">
        <v>0</v>
      </c>
      <c r="G442" s="4">
        <v>1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16">
        <v>4300</v>
      </c>
    </row>
    <row r="443" spans="2:15" ht="25.5">
      <c r="B443" s="6" t="s">
        <v>605</v>
      </c>
      <c r="C443" s="9" t="s">
        <v>432</v>
      </c>
      <c r="D443" s="4">
        <f t="shared" si="14"/>
        <v>1</v>
      </c>
      <c r="E443" s="4">
        <v>0</v>
      </c>
      <c r="F443" s="4">
        <v>0</v>
      </c>
      <c r="G443" s="4">
        <v>1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16">
        <v>4000</v>
      </c>
    </row>
    <row r="444" spans="2:15" ht="25.5">
      <c r="B444" s="6" t="s">
        <v>339</v>
      </c>
      <c r="C444" s="9" t="s">
        <v>655</v>
      </c>
      <c r="D444" s="4">
        <f t="shared" si="14"/>
        <v>1</v>
      </c>
      <c r="E444" s="4">
        <v>0</v>
      </c>
      <c r="F444" s="4">
        <v>1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16">
        <v>3872</v>
      </c>
    </row>
    <row r="445" spans="2:15" ht="12.75">
      <c r="B445" s="6" t="s">
        <v>561</v>
      </c>
      <c r="C445" s="9" t="s">
        <v>655</v>
      </c>
      <c r="D445" s="4">
        <f t="shared" si="14"/>
        <v>2</v>
      </c>
      <c r="E445" s="4">
        <v>1</v>
      </c>
      <c r="F445" s="4">
        <v>1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16">
        <v>3220</v>
      </c>
    </row>
    <row r="446" spans="2:15" ht="12.75">
      <c r="B446" s="6" t="s">
        <v>155</v>
      </c>
      <c r="C446" s="9" t="s">
        <v>655</v>
      </c>
      <c r="D446" s="4">
        <f t="shared" si="14"/>
        <v>5</v>
      </c>
      <c r="E446" s="4">
        <v>4</v>
      </c>
      <c r="F446" s="4">
        <v>0</v>
      </c>
      <c r="G446" s="4">
        <v>0</v>
      </c>
      <c r="H446" s="4">
        <v>0</v>
      </c>
      <c r="I446" s="4">
        <v>0</v>
      </c>
      <c r="J446" s="4">
        <v>1</v>
      </c>
      <c r="K446" s="4">
        <v>0</v>
      </c>
      <c r="L446" s="4">
        <v>0</v>
      </c>
      <c r="M446" s="4">
        <v>0</v>
      </c>
      <c r="N446" s="4">
        <v>0</v>
      </c>
      <c r="O446" s="16">
        <v>3960</v>
      </c>
    </row>
    <row r="447" spans="2:15" ht="25.5">
      <c r="B447" s="6" t="s">
        <v>470</v>
      </c>
      <c r="C447" s="9" t="s">
        <v>655</v>
      </c>
      <c r="D447" s="4">
        <f t="shared" si="14"/>
        <v>1</v>
      </c>
      <c r="E447" s="4">
        <v>0</v>
      </c>
      <c r="F447" s="4">
        <v>1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16">
        <v>3872</v>
      </c>
    </row>
    <row r="448" spans="2:15" ht="12.75">
      <c r="B448" s="6" t="s">
        <v>341</v>
      </c>
      <c r="C448" s="9" t="s">
        <v>655</v>
      </c>
      <c r="D448" s="4">
        <f t="shared" si="14"/>
        <v>2</v>
      </c>
      <c r="E448" s="4">
        <v>0</v>
      </c>
      <c r="F448" s="4">
        <v>2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16">
        <v>3872</v>
      </c>
    </row>
    <row r="449" spans="2:15" ht="51">
      <c r="B449" s="6" t="s">
        <v>619</v>
      </c>
      <c r="C449" s="9" t="s">
        <v>655</v>
      </c>
      <c r="D449" s="4">
        <f t="shared" si="14"/>
        <v>2</v>
      </c>
      <c r="E449" s="4">
        <v>0</v>
      </c>
      <c r="F449" s="4">
        <v>1</v>
      </c>
      <c r="G449" s="4">
        <v>0</v>
      </c>
      <c r="H449" s="4">
        <v>0</v>
      </c>
      <c r="I449" s="4">
        <v>0</v>
      </c>
      <c r="J449" s="4">
        <v>1</v>
      </c>
      <c r="K449" s="4">
        <v>0</v>
      </c>
      <c r="L449" s="4">
        <v>0</v>
      </c>
      <c r="M449" s="4">
        <v>0</v>
      </c>
      <c r="N449" s="4">
        <v>0</v>
      </c>
      <c r="O449" s="16">
        <v>5436</v>
      </c>
    </row>
    <row r="450" spans="2:15" ht="38.25">
      <c r="B450" s="6" t="s">
        <v>584</v>
      </c>
      <c r="C450" s="9" t="s">
        <v>49</v>
      </c>
      <c r="D450" s="4">
        <f t="shared" si="14"/>
        <v>1</v>
      </c>
      <c r="E450" s="4">
        <v>1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16">
        <v>3200</v>
      </c>
    </row>
    <row r="451" spans="2:15" ht="12.75">
      <c r="B451" s="6" t="s">
        <v>721</v>
      </c>
      <c r="C451" s="9" t="s">
        <v>393</v>
      </c>
      <c r="D451" s="4">
        <f t="shared" si="14"/>
        <v>1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1</v>
      </c>
      <c r="K451" s="4">
        <v>0</v>
      </c>
      <c r="L451" s="4">
        <v>0</v>
      </c>
      <c r="M451" s="4">
        <v>0</v>
      </c>
      <c r="N451" s="4">
        <v>0</v>
      </c>
      <c r="O451" s="16">
        <v>7500</v>
      </c>
    </row>
    <row r="452" spans="2:15" ht="25.5">
      <c r="B452" s="6" t="s">
        <v>163</v>
      </c>
      <c r="C452" s="9" t="s">
        <v>430</v>
      </c>
      <c r="D452" s="4">
        <f t="shared" si="14"/>
        <v>1</v>
      </c>
      <c r="E452" s="4">
        <v>1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16">
        <v>3200</v>
      </c>
    </row>
    <row r="453" spans="2:15" ht="25.5">
      <c r="B453" s="6" t="s">
        <v>77</v>
      </c>
      <c r="C453" s="9" t="s">
        <v>744</v>
      </c>
      <c r="D453" s="4">
        <f t="shared" si="14"/>
        <v>1</v>
      </c>
      <c r="E453" s="4">
        <v>1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16">
        <v>3200</v>
      </c>
    </row>
    <row r="454" spans="2:15" ht="25.5">
      <c r="B454" s="6" t="s">
        <v>490</v>
      </c>
      <c r="C454" s="9" t="s">
        <v>744</v>
      </c>
      <c r="D454" s="4">
        <f t="shared" si="14"/>
        <v>2</v>
      </c>
      <c r="E454" s="4">
        <v>0</v>
      </c>
      <c r="F454" s="4">
        <v>2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16">
        <v>3220</v>
      </c>
    </row>
    <row r="455" spans="2:15" ht="12.75">
      <c r="B455" s="6" t="s">
        <v>374</v>
      </c>
      <c r="C455" s="9" t="s">
        <v>610</v>
      </c>
      <c r="D455" s="4">
        <f t="shared" si="14"/>
        <v>4</v>
      </c>
      <c r="E455" s="4">
        <v>0</v>
      </c>
      <c r="F455" s="4">
        <v>0</v>
      </c>
      <c r="G455" s="4">
        <v>4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16">
        <v>4000</v>
      </c>
    </row>
    <row r="456" spans="2:15" ht="12.75">
      <c r="B456" s="6" t="s">
        <v>724</v>
      </c>
      <c r="C456" s="9" t="s">
        <v>610</v>
      </c>
      <c r="D456" s="4">
        <f t="shared" si="14"/>
        <v>2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  <c r="J456" s="4">
        <v>2</v>
      </c>
      <c r="K456" s="4">
        <v>0</v>
      </c>
      <c r="L456" s="4">
        <v>0</v>
      </c>
      <c r="M456" s="4">
        <v>0</v>
      </c>
      <c r="N456" s="4">
        <v>0</v>
      </c>
      <c r="O456" s="16">
        <v>7000</v>
      </c>
    </row>
    <row r="457" spans="2:15" ht="12.75">
      <c r="B457" s="6" t="s">
        <v>639</v>
      </c>
      <c r="C457" s="9" t="s">
        <v>248</v>
      </c>
      <c r="D457" s="4">
        <f t="shared" si="14"/>
        <v>1</v>
      </c>
      <c r="E457" s="4">
        <v>0</v>
      </c>
      <c r="F457" s="4">
        <v>0</v>
      </c>
      <c r="G457" s="4">
        <v>1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16">
        <v>4100</v>
      </c>
    </row>
    <row r="458" spans="2:15" ht="25.5">
      <c r="B458" s="6" t="s">
        <v>733</v>
      </c>
      <c r="C458" s="9" t="s">
        <v>598</v>
      </c>
      <c r="D458" s="4">
        <f t="shared" si="14"/>
        <v>1</v>
      </c>
      <c r="E458" s="4">
        <v>0</v>
      </c>
      <c r="F458" s="4">
        <v>0</v>
      </c>
      <c r="G458" s="4">
        <v>0</v>
      </c>
      <c r="H458" s="4">
        <v>1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16">
        <v>5200</v>
      </c>
    </row>
    <row r="459" spans="2:15" ht="38.25">
      <c r="B459" s="6" t="s">
        <v>607</v>
      </c>
      <c r="C459" s="9" t="s">
        <v>375</v>
      </c>
      <c r="D459" s="4">
        <f t="shared" si="14"/>
        <v>1</v>
      </c>
      <c r="E459" s="4">
        <v>0</v>
      </c>
      <c r="F459" s="4">
        <v>1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16">
        <v>3500</v>
      </c>
    </row>
    <row r="460" spans="2:15" ht="51">
      <c r="B460" s="6" t="s">
        <v>67</v>
      </c>
      <c r="C460" s="9" t="s">
        <v>375</v>
      </c>
      <c r="D460" s="4">
        <f t="shared" si="14"/>
        <v>1</v>
      </c>
      <c r="E460" s="4">
        <v>0</v>
      </c>
      <c r="F460" s="4">
        <v>0</v>
      </c>
      <c r="G460" s="4">
        <v>1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16">
        <v>4400</v>
      </c>
    </row>
    <row r="461" spans="2:15" ht="25.5">
      <c r="B461" s="6" t="s">
        <v>262</v>
      </c>
      <c r="C461" s="9" t="s">
        <v>463</v>
      </c>
      <c r="D461" s="4">
        <f t="shared" si="14"/>
        <v>2</v>
      </c>
      <c r="E461" s="4">
        <v>0</v>
      </c>
      <c r="F461" s="4">
        <v>0</v>
      </c>
      <c r="G461" s="4">
        <v>2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16">
        <v>4000</v>
      </c>
    </row>
    <row r="462" spans="2:15" ht="25.5">
      <c r="B462" s="6" t="s">
        <v>735</v>
      </c>
      <c r="C462" s="9" t="s">
        <v>463</v>
      </c>
      <c r="D462" s="4">
        <f t="shared" si="14"/>
        <v>7</v>
      </c>
      <c r="E462" s="4">
        <v>2</v>
      </c>
      <c r="F462" s="4">
        <v>0</v>
      </c>
      <c r="G462" s="4">
        <v>5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16">
        <v>3920.86</v>
      </c>
    </row>
    <row r="463" spans="2:15" ht="12.75">
      <c r="B463" s="6" t="s">
        <v>289</v>
      </c>
      <c r="C463" s="9" t="s">
        <v>463</v>
      </c>
      <c r="D463" s="4">
        <f t="shared" si="14"/>
        <v>6</v>
      </c>
      <c r="E463" s="4">
        <v>0</v>
      </c>
      <c r="F463" s="4">
        <v>6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16">
        <v>3712.67</v>
      </c>
    </row>
    <row r="464" spans="2:15" ht="12.75">
      <c r="B464" s="6" t="s">
        <v>667</v>
      </c>
      <c r="C464" s="9" t="s">
        <v>463</v>
      </c>
      <c r="D464" s="4">
        <f aca="true" t="shared" si="15" ref="D464:D527">SUM(E464:N464)</f>
        <v>3</v>
      </c>
      <c r="E464" s="4">
        <v>0</v>
      </c>
      <c r="F464" s="4">
        <v>0</v>
      </c>
      <c r="G464" s="4">
        <v>3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16">
        <v>4000</v>
      </c>
    </row>
    <row r="465" spans="2:15" ht="25.5">
      <c r="B465" s="6" t="s">
        <v>319</v>
      </c>
      <c r="C465" s="9" t="s">
        <v>463</v>
      </c>
      <c r="D465" s="4">
        <f t="shared" si="15"/>
        <v>1</v>
      </c>
      <c r="E465" s="4">
        <v>0</v>
      </c>
      <c r="F465" s="4">
        <v>1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16">
        <v>3780</v>
      </c>
    </row>
    <row r="466" spans="2:15" ht="12.75">
      <c r="B466" s="6" t="s">
        <v>10</v>
      </c>
      <c r="C466" s="9" t="s">
        <v>463</v>
      </c>
      <c r="D466" s="4">
        <f t="shared" si="15"/>
        <v>1</v>
      </c>
      <c r="E466" s="4">
        <v>0</v>
      </c>
      <c r="F466" s="4">
        <v>0</v>
      </c>
      <c r="G466" s="4">
        <v>1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16">
        <v>4000</v>
      </c>
    </row>
    <row r="467" spans="2:15" ht="12.75">
      <c r="B467" s="6" t="s">
        <v>161</v>
      </c>
      <c r="C467" s="9" t="s">
        <v>463</v>
      </c>
      <c r="D467" s="4">
        <f t="shared" si="15"/>
        <v>4</v>
      </c>
      <c r="E467" s="4">
        <v>1</v>
      </c>
      <c r="F467" s="4">
        <v>1</v>
      </c>
      <c r="G467" s="4">
        <v>0</v>
      </c>
      <c r="H467" s="4">
        <v>2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16">
        <v>4112.5</v>
      </c>
    </row>
    <row r="468" spans="2:15" ht="38.25">
      <c r="B468" s="6" t="s">
        <v>450</v>
      </c>
      <c r="C468" s="9" t="s">
        <v>238</v>
      </c>
      <c r="D468" s="4">
        <f t="shared" si="15"/>
        <v>1</v>
      </c>
      <c r="E468" s="4">
        <v>1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16">
        <v>3200</v>
      </c>
    </row>
    <row r="469" spans="2:15" ht="12.75">
      <c r="B469" s="6" t="s">
        <v>50</v>
      </c>
      <c r="C469" s="9" t="s">
        <v>238</v>
      </c>
      <c r="D469" s="4">
        <f t="shared" si="15"/>
        <v>1</v>
      </c>
      <c r="E469" s="4">
        <v>0</v>
      </c>
      <c r="F469" s="4">
        <v>0</v>
      </c>
      <c r="G469" s="4">
        <v>1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16">
        <v>4000</v>
      </c>
    </row>
    <row r="470" spans="2:15" ht="38.25">
      <c r="B470" s="6" t="s">
        <v>626</v>
      </c>
      <c r="C470" s="9" t="s">
        <v>238</v>
      </c>
      <c r="D470" s="4">
        <f t="shared" si="15"/>
        <v>4</v>
      </c>
      <c r="E470" s="4">
        <v>4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16">
        <v>3200</v>
      </c>
    </row>
    <row r="471" spans="2:15" ht="25.5">
      <c r="B471" s="6" t="s">
        <v>460</v>
      </c>
      <c r="C471" s="9" t="s">
        <v>238</v>
      </c>
      <c r="D471" s="4">
        <f t="shared" si="15"/>
        <v>1</v>
      </c>
      <c r="E471" s="4">
        <v>0</v>
      </c>
      <c r="F471" s="4">
        <v>1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16">
        <v>3450</v>
      </c>
    </row>
    <row r="472" spans="2:15" ht="12.75">
      <c r="B472" s="6" t="s">
        <v>399</v>
      </c>
      <c r="C472" s="9" t="s">
        <v>238</v>
      </c>
      <c r="D472" s="4">
        <f t="shared" si="15"/>
        <v>1</v>
      </c>
      <c r="E472" s="4">
        <v>0</v>
      </c>
      <c r="F472" s="4">
        <v>1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16">
        <v>3723</v>
      </c>
    </row>
    <row r="473" spans="2:15" ht="25.5">
      <c r="B473" s="6" t="s">
        <v>444</v>
      </c>
      <c r="C473" s="9" t="s">
        <v>8</v>
      </c>
      <c r="D473" s="4">
        <f t="shared" si="15"/>
        <v>1</v>
      </c>
      <c r="E473" s="4">
        <v>0</v>
      </c>
      <c r="F473" s="4">
        <v>1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16">
        <v>3723</v>
      </c>
    </row>
    <row r="474" spans="2:15" ht="25.5">
      <c r="B474" s="6" t="s">
        <v>104</v>
      </c>
      <c r="C474" s="9" t="s">
        <v>650</v>
      </c>
      <c r="D474" s="4">
        <f t="shared" si="15"/>
        <v>2</v>
      </c>
      <c r="E474" s="4">
        <v>0</v>
      </c>
      <c r="F474" s="4">
        <v>2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16">
        <v>3250</v>
      </c>
    </row>
    <row r="475" spans="2:15" ht="12.75">
      <c r="B475" s="6" t="s">
        <v>675</v>
      </c>
      <c r="C475" s="9" t="s">
        <v>199</v>
      </c>
      <c r="D475" s="4">
        <f t="shared" si="15"/>
        <v>1</v>
      </c>
      <c r="E475" s="4">
        <v>0</v>
      </c>
      <c r="F475" s="4">
        <v>0</v>
      </c>
      <c r="G475" s="4">
        <v>1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16">
        <v>4400</v>
      </c>
    </row>
    <row r="476" spans="2:15" ht="25.5">
      <c r="B476" s="6" t="s">
        <v>61</v>
      </c>
      <c r="C476" s="9" t="s">
        <v>731</v>
      </c>
      <c r="D476" s="4">
        <f t="shared" si="15"/>
        <v>1</v>
      </c>
      <c r="E476" s="4">
        <v>0</v>
      </c>
      <c r="F476" s="4">
        <v>0</v>
      </c>
      <c r="G476" s="4">
        <v>0</v>
      </c>
      <c r="H476" s="4">
        <v>0</v>
      </c>
      <c r="I476" s="4">
        <v>1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16">
        <v>6000</v>
      </c>
    </row>
    <row r="477" spans="2:15" ht="25.5">
      <c r="B477" s="6" t="s">
        <v>479</v>
      </c>
      <c r="C477" s="9" t="s">
        <v>186</v>
      </c>
      <c r="D477" s="4">
        <f t="shared" si="15"/>
        <v>2</v>
      </c>
      <c r="E477" s="4">
        <v>0</v>
      </c>
      <c r="F477" s="4">
        <v>0</v>
      </c>
      <c r="G477" s="4">
        <v>1</v>
      </c>
      <c r="H477" s="4">
        <v>0</v>
      </c>
      <c r="I477" s="4">
        <v>1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16">
        <v>5250</v>
      </c>
    </row>
    <row r="478" spans="2:15" ht="25.5">
      <c r="B478" s="6" t="s">
        <v>110</v>
      </c>
      <c r="C478" s="9" t="s">
        <v>186</v>
      </c>
      <c r="D478" s="4">
        <f t="shared" si="15"/>
        <v>1</v>
      </c>
      <c r="E478" s="4">
        <v>0</v>
      </c>
      <c r="F478" s="4">
        <v>0</v>
      </c>
      <c r="G478" s="4">
        <v>1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16">
        <v>4500</v>
      </c>
    </row>
    <row r="479" spans="2:15" ht="12.75">
      <c r="B479" s="6" t="s">
        <v>37</v>
      </c>
      <c r="C479" s="9" t="s">
        <v>47</v>
      </c>
      <c r="D479" s="4">
        <f t="shared" si="15"/>
        <v>1</v>
      </c>
      <c r="E479" s="4">
        <v>0</v>
      </c>
      <c r="F479" s="4">
        <v>0</v>
      </c>
      <c r="G479" s="4">
        <v>1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16">
        <v>4000</v>
      </c>
    </row>
    <row r="480" spans="2:15" ht="12.75">
      <c r="B480" s="6" t="s">
        <v>404</v>
      </c>
      <c r="C480" s="9" t="s">
        <v>678</v>
      </c>
      <c r="D480" s="4">
        <f t="shared" si="15"/>
        <v>1</v>
      </c>
      <c r="E480" s="4">
        <v>0</v>
      </c>
      <c r="F480" s="4">
        <v>0</v>
      </c>
      <c r="G480" s="4">
        <v>0</v>
      </c>
      <c r="H480" s="4">
        <v>0</v>
      </c>
      <c r="I480" s="4">
        <v>1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16">
        <v>6206</v>
      </c>
    </row>
    <row r="481" spans="2:15" ht="25.5">
      <c r="B481" s="6" t="s">
        <v>142</v>
      </c>
      <c r="C481" s="9" t="s">
        <v>678</v>
      </c>
      <c r="D481" s="4">
        <f t="shared" si="15"/>
        <v>1</v>
      </c>
      <c r="E481" s="4">
        <v>0</v>
      </c>
      <c r="F481" s="4">
        <v>1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16">
        <v>3245</v>
      </c>
    </row>
    <row r="482" spans="2:15" ht="12.75">
      <c r="B482" s="6" t="s">
        <v>435</v>
      </c>
      <c r="C482" s="9" t="s">
        <v>678</v>
      </c>
      <c r="D482" s="4">
        <f t="shared" si="15"/>
        <v>1</v>
      </c>
      <c r="E482" s="4">
        <v>0</v>
      </c>
      <c r="F482" s="4">
        <v>1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16">
        <v>3803</v>
      </c>
    </row>
    <row r="483" spans="2:15" ht="12.75">
      <c r="B483" s="6" t="s">
        <v>184</v>
      </c>
      <c r="C483" s="9" t="s">
        <v>678</v>
      </c>
      <c r="D483" s="4">
        <f t="shared" si="15"/>
        <v>1</v>
      </c>
      <c r="E483" s="4">
        <v>1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16">
        <v>3200</v>
      </c>
    </row>
    <row r="484" spans="2:15" ht="12.75">
      <c r="B484" s="6" t="s">
        <v>595</v>
      </c>
      <c r="C484" s="9" t="s">
        <v>15</v>
      </c>
      <c r="D484" s="4">
        <f t="shared" si="15"/>
        <v>2</v>
      </c>
      <c r="E484" s="4">
        <v>0</v>
      </c>
      <c r="F484" s="4">
        <v>0</v>
      </c>
      <c r="G484" s="4">
        <v>1</v>
      </c>
      <c r="H484" s="4">
        <v>0</v>
      </c>
      <c r="I484" s="4">
        <v>0</v>
      </c>
      <c r="J484" s="4">
        <v>0</v>
      </c>
      <c r="K484" s="4">
        <v>0</v>
      </c>
      <c r="L484" s="4">
        <v>1</v>
      </c>
      <c r="M484" s="4">
        <v>0</v>
      </c>
      <c r="N484" s="4">
        <v>0</v>
      </c>
      <c r="O484" s="16">
        <v>6750</v>
      </c>
    </row>
    <row r="485" spans="2:15" ht="25.5">
      <c r="B485" s="6" t="s">
        <v>216</v>
      </c>
      <c r="C485" s="9" t="s">
        <v>15</v>
      </c>
      <c r="D485" s="4">
        <f t="shared" si="15"/>
        <v>3</v>
      </c>
      <c r="E485" s="4">
        <v>0</v>
      </c>
      <c r="F485" s="4">
        <v>0</v>
      </c>
      <c r="G485" s="4">
        <v>0</v>
      </c>
      <c r="H485" s="4">
        <v>1</v>
      </c>
      <c r="I485" s="4">
        <v>0</v>
      </c>
      <c r="J485" s="4">
        <v>0</v>
      </c>
      <c r="K485" s="4">
        <v>2</v>
      </c>
      <c r="L485" s="4">
        <v>0</v>
      </c>
      <c r="M485" s="4">
        <v>0</v>
      </c>
      <c r="N485" s="4">
        <v>0</v>
      </c>
      <c r="O485" s="16">
        <v>7365.61</v>
      </c>
    </row>
    <row r="486" spans="2:15" ht="12.75">
      <c r="B486" s="6" t="s">
        <v>344</v>
      </c>
      <c r="C486" s="9" t="s">
        <v>15</v>
      </c>
      <c r="D486" s="4">
        <f t="shared" si="15"/>
        <v>1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1</v>
      </c>
      <c r="L486" s="4">
        <v>0</v>
      </c>
      <c r="M486" s="4">
        <v>0</v>
      </c>
      <c r="N486" s="4">
        <v>0</v>
      </c>
      <c r="O486" s="16">
        <v>8500</v>
      </c>
    </row>
    <row r="487" spans="2:15" ht="12.75">
      <c r="B487" s="6" t="s">
        <v>65</v>
      </c>
      <c r="C487" s="9" t="s">
        <v>111</v>
      </c>
      <c r="D487" s="4">
        <f t="shared" si="15"/>
        <v>1</v>
      </c>
      <c r="E487" s="4">
        <v>0</v>
      </c>
      <c r="F487" s="4">
        <v>0</v>
      </c>
      <c r="G487" s="4">
        <v>0</v>
      </c>
      <c r="H487" s="4">
        <v>1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16">
        <v>5000</v>
      </c>
    </row>
    <row r="488" spans="2:15" ht="12.75">
      <c r="B488" s="6" t="s">
        <v>708</v>
      </c>
      <c r="C488" s="9" t="s">
        <v>111</v>
      </c>
      <c r="D488" s="4">
        <f t="shared" si="15"/>
        <v>1</v>
      </c>
      <c r="E488" s="4">
        <v>0</v>
      </c>
      <c r="F488" s="4">
        <v>0</v>
      </c>
      <c r="G488" s="4">
        <v>1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16">
        <v>4800</v>
      </c>
    </row>
    <row r="489" spans="2:15" ht="25.5">
      <c r="B489" s="6" t="s">
        <v>231</v>
      </c>
      <c r="C489" s="9" t="s">
        <v>591</v>
      </c>
      <c r="D489" s="4">
        <f t="shared" si="15"/>
        <v>105</v>
      </c>
      <c r="E489" s="4">
        <v>18</v>
      </c>
      <c r="F489" s="4">
        <v>25</v>
      </c>
      <c r="G489" s="4">
        <v>26</v>
      </c>
      <c r="H489" s="4">
        <v>15</v>
      </c>
      <c r="I489" s="4">
        <v>10</v>
      </c>
      <c r="J489" s="4">
        <v>1</v>
      </c>
      <c r="K489" s="4">
        <v>8</v>
      </c>
      <c r="L489" s="4">
        <v>1</v>
      </c>
      <c r="M489" s="4">
        <v>1</v>
      </c>
      <c r="N489" s="4">
        <v>0</v>
      </c>
      <c r="O489" s="16">
        <v>4698.77</v>
      </c>
    </row>
    <row r="490" spans="2:15" ht="12.75">
      <c r="B490" s="6" t="s">
        <v>172</v>
      </c>
      <c r="C490" s="9" t="s">
        <v>690</v>
      </c>
      <c r="D490" s="4">
        <f t="shared" si="15"/>
        <v>8</v>
      </c>
      <c r="E490" s="4">
        <v>0</v>
      </c>
      <c r="F490" s="4">
        <v>0</v>
      </c>
      <c r="G490" s="4">
        <v>0</v>
      </c>
      <c r="H490" s="4">
        <v>0</v>
      </c>
      <c r="I490" s="4">
        <v>4</v>
      </c>
      <c r="J490" s="4">
        <v>4</v>
      </c>
      <c r="K490" s="4">
        <v>0</v>
      </c>
      <c r="L490" s="4">
        <v>0</v>
      </c>
      <c r="M490" s="4">
        <v>0</v>
      </c>
      <c r="N490" s="4">
        <v>0</v>
      </c>
      <c r="O490" s="16">
        <v>6750</v>
      </c>
    </row>
    <row r="491" spans="2:15" ht="12.75">
      <c r="B491" s="6" t="s">
        <v>388</v>
      </c>
      <c r="C491" s="9" t="s">
        <v>89</v>
      </c>
      <c r="D491" s="4">
        <f t="shared" si="15"/>
        <v>9</v>
      </c>
      <c r="E491" s="4">
        <v>1</v>
      </c>
      <c r="F491" s="4">
        <v>3</v>
      </c>
      <c r="G491" s="4">
        <v>1</v>
      </c>
      <c r="H491" s="4">
        <v>2</v>
      </c>
      <c r="I491" s="4">
        <v>1</v>
      </c>
      <c r="J491" s="4">
        <v>0</v>
      </c>
      <c r="K491" s="4">
        <v>1</v>
      </c>
      <c r="L491" s="4">
        <v>0</v>
      </c>
      <c r="M491" s="4">
        <v>0</v>
      </c>
      <c r="N491" s="4">
        <v>0</v>
      </c>
      <c r="O491" s="16">
        <v>4697.27</v>
      </c>
    </row>
    <row r="492" spans="2:15" ht="51">
      <c r="B492" s="6" t="s">
        <v>194</v>
      </c>
      <c r="C492" s="9" t="s">
        <v>89</v>
      </c>
      <c r="D492" s="4">
        <f t="shared" si="15"/>
        <v>5</v>
      </c>
      <c r="E492" s="4">
        <v>1</v>
      </c>
      <c r="F492" s="4">
        <v>0</v>
      </c>
      <c r="G492" s="4">
        <v>1</v>
      </c>
      <c r="H492" s="4">
        <v>1</v>
      </c>
      <c r="I492" s="4">
        <v>0</v>
      </c>
      <c r="J492" s="4">
        <v>1</v>
      </c>
      <c r="K492" s="4">
        <v>1</v>
      </c>
      <c r="L492" s="4">
        <v>0</v>
      </c>
      <c r="M492" s="4">
        <v>0</v>
      </c>
      <c r="N492" s="4">
        <v>0</v>
      </c>
      <c r="O492" s="16">
        <v>5620</v>
      </c>
    </row>
    <row r="493" spans="2:15" ht="51">
      <c r="B493" s="6" t="s">
        <v>745</v>
      </c>
      <c r="C493" s="9" t="s">
        <v>89</v>
      </c>
      <c r="D493" s="4">
        <f t="shared" si="15"/>
        <v>1</v>
      </c>
      <c r="E493" s="4">
        <v>0</v>
      </c>
      <c r="F493" s="4">
        <v>0</v>
      </c>
      <c r="G493" s="4">
        <v>1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16">
        <v>4500</v>
      </c>
    </row>
    <row r="494" spans="2:15" ht="12.75">
      <c r="B494" s="6" t="s">
        <v>487</v>
      </c>
      <c r="C494" s="9" t="s">
        <v>629</v>
      </c>
      <c r="D494" s="4">
        <f t="shared" si="15"/>
        <v>1</v>
      </c>
      <c r="E494" s="4">
        <v>0</v>
      </c>
      <c r="F494" s="4">
        <v>1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16">
        <v>3340</v>
      </c>
    </row>
    <row r="495" spans="2:15" ht="25.5">
      <c r="B495" s="6" t="s">
        <v>246</v>
      </c>
      <c r="C495" s="9" t="s">
        <v>629</v>
      </c>
      <c r="D495" s="4">
        <f t="shared" si="15"/>
        <v>3</v>
      </c>
      <c r="E495" s="4">
        <v>0</v>
      </c>
      <c r="F495" s="4">
        <v>0</v>
      </c>
      <c r="G495" s="4">
        <v>2</v>
      </c>
      <c r="H495" s="4">
        <v>0</v>
      </c>
      <c r="I495" s="4">
        <v>1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16">
        <v>4941.33</v>
      </c>
    </row>
    <row r="496" spans="2:15" ht="12.75">
      <c r="B496" s="6" t="s">
        <v>43</v>
      </c>
      <c r="C496" s="9" t="s">
        <v>629</v>
      </c>
      <c r="D496" s="4">
        <f t="shared" si="15"/>
        <v>3</v>
      </c>
      <c r="E496" s="4">
        <v>2</v>
      </c>
      <c r="F496" s="4">
        <v>1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16">
        <v>3300</v>
      </c>
    </row>
    <row r="497" spans="2:15" ht="25.5">
      <c r="B497" s="6" t="s">
        <v>765</v>
      </c>
      <c r="C497" s="9" t="s">
        <v>629</v>
      </c>
      <c r="D497" s="4">
        <f t="shared" si="15"/>
        <v>2</v>
      </c>
      <c r="E497" s="4">
        <v>0</v>
      </c>
      <c r="F497" s="4">
        <v>0</v>
      </c>
      <c r="G497" s="4">
        <v>1</v>
      </c>
      <c r="H497" s="4">
        <v>0</v>
      </c>
      <c r="I497" s="4">
        <v>0</v>
      </c>
      <c r="J497" s="4">
        <v>1</v>
      </c>
      <c r="K497" s="4">
        <v>0</v>
      </c>
      <c r="L497" s="4">
        <v>0</v>
      </c>
      <c r="M497" s="4">
        <v>0</v>
      </c>
      <c r="N497" s="4">
        <v>0</v>
      </c>
      <c r="O497" s="16">
        <v>6085.5</v>
      </c>
    </row>
    <row r="498" spans="2:15" ht="25.5">
      <c r="B498" s="6" t="s">
        <v>273</v>
      </c>
      <c r="C498" s="9" t="s">
        <v>629</v>
      </c>
      <c r="D498" s="4">
        <f t="shared" si="15"/>
        <v>2</v>
      </c>
      <c r="E498" s="4">
        <v>0</v>
      </c>
      <c r="F498" s="4">
        <v>1</v>
      </c>
      <c r="G498" s="4">
        <v>1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16">
        <v>3902.5</v>
      </c>
    </row>
    <row r="499" spans="2:15" ht="12.75">
      <c r="B499" s="6" t="s">
        <v>263</v>
      </c>
      <c r="C499" s="9" t="s">
        <v>629</v>
      </c>
      <c r="D499" s="4">
        <f t="shared" si="15"/>
        <v>1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1</v>
      </c>
      <c r="K499" s="4">
        <v>0</v>
      </c>
      <c r="L499" s="4">
        <v>0</v>
      </c>
      <c r="M499" s="4">
        <v>0</v>
      </c>
      <c r="N499" s="4">
        <v>0</v>
      </c>
      <c r="O499" s="16">
        <v>7000</v>
      </c>
    </row>
    <row r="500" spans="2:15" ht="12.75">
      <c r="B500" s="6" t="s">
        <v>348</v>
      </c>
      <c r="C500" s="9" t="s">
        <v>629</v>
      </c>
      <c r="D500" s="4">
        <f t="shared" si="15"/>
        <v>2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2</v>
      </c>
      <c r="M500" s="4">
        <v>0</v>
      </c>
      <c r="N500" s="4">
        <v>0</v>
      </c>
      <c r="O500" s="16">
        <v>9892</v>
      </c>
    </row>
    <row r="501" spans="2:15" ht="12.75">
      <c r="B501" s="6" t="s">
        <v>151</v>
      </c>
      <c r="C501" s="9" t="s">
        <v>394</v>
      </c>
      <c r="D501" s="4">
        <f t="shared" si="15"/>
        <v>6</v>
      </c>
      <c r="E501" s="4">
        <v>1</v>
      </c>
      <c r="F501" s="4">
        <v>1</v>
      </c>
      <c r="G501" s="4">
        <v>2</v>
      </c>
      <c r="H501" s="4">
        <v>0</v>
      </c>
      <c r="I501" s="4">
        <v>1</v>
      </c>
      <c r="J501" s="4">
        <v>0</v>
      </c>
      <c r="K501" s="4">
        <v>1</v>
      </c>
      <c r="L501" s="4">
        <v>0</v>
      </c>
      <c r="M501" s="4">
        <v>0</v>
      </c>
      <c r="N501" s="4">
        <v>0</v>
      </c>
      <c r="O501" s="16">
        <v>4662.17</v>
      </c>
    </row>
    <row r="502" spans="2:15" ht="25.5">
      <c r="B502" s="6" t="s">
        <v>328</v>
      </c>
      <c r="C502" s="9" t="s">
        <v>394</v>
      </c>
      <c r="D502" s="4">
        <f t="shared" si="15"/>
        <v>1</v>
      </c>
      <c r="E502" s="4">
        <v>0</v>
      </c>
      <c r="F502" s="4">
        <v>0</v>
      </c>
      <c r="G502" s="4">
        <v>1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16">
        <v>4500</v>
      </c>
    </row>
    <row r="503" spans="2:15" ht="12.75">
      <c r="B503" s="6" t="s">
        <v>406</v>
      </c>
      <c r="C503" s="9" t="s">
        <v>394</v>
      </c>
      <c r="D503" s="4">
        <f t="shared" si="15"/>
        <v>1</v>
      </c>
      <c r="E503" s="4">
        <v>1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16">
        <v>1600</v>
      </c>
    </row>
    <row r="504" spans="2:15" ht="25.5">
      <c r="B504" s="6" t="s">
        <v>563</v>
      </c>
      <c r="C504" s="9" t="s">
        <v>394</v>
      </c>
      <c r="D504" s="4">
        <f t="shared" si="15"/>
        <v>1</v>
      </c>
      <c r="E504" s="4">
        <v>0</v>
      </c>
      <c r="F504" s="4">
        <v>0</v>
      </c>
      <c r="G504" s="4">
        <v>0</v>
      </c>
      <c r="H504" s="4">
        <v>1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16">
        <v>5533.6</v>
      </c>
    </row>
    <row r="505" spans="2:15" ht="12.75">
      <c r="B505" s="6" t="s">
        <v>481</v>
      </c>
      <c r="C505" s="9" t="s">
        <v>501</v>
      </c>
      <c r="D505" s="4">
        <f t="shared" si="15"/>
        <v>2</v>
      </c>
      <c r="E505" s="4">
        <v>2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16">
        <v>3200</v>
      </c>
    </row>
    <row r="506" spans="2:15" ht="12.75">
      <c r="B506" s="6" t="s">
        <v>165</v>
      </c>
      <c r="C506" s="9" t="s">
        <v>501</v>
      </c>
      <c r="D506" s="4">
        <f t="shared" si="15"/>
        <v>7</v>
      </c>
      <c r="E506" s="4">
        <v>0</v>
      </c>
      <c r="F506" s="4">
        <v>2</v>
      </c>
      <c r="G506" s="4">
        <v>4</v>
      </c>
      <c r="H506" s="4">
        <v>0</v>
      </c>
      <c r="I506" s="4">
        <v>0</v>
      </c>
      <c r="J506" s="4">
        <v>0</v>
      </c>
      <c r="K506" s="4">
        <v>1</v>
      </c>
      <c r="L506" s="4">
        <v>0</v>
      </c>
      <c r="M506" s="4">
        <v>0</v>
      </c>
      <c r="N506" s="4">
        <v>0</v>
      </c>
      <c r="O506" s="16">
        <v>4619.14</v>
      </c>
    </row>
    <row r="507" spans="2:15" ht="25.5">
      <c r="B507" s="6" t="s">
        <v>87</v>
      </c>
      <c r="C507" s="9" t="s">
        <v>22</v>
      </c>
      <c r="D507" s="4">
        <f t="shared" si="15"/>
        <v>1</v>
      </c>
      <c r="E507" s="4">
        <v>0</v>
      </c>
      <c r="F507" s="4">
        <v>0</v>
      </c>
      <c r="G507" s="4">
        <v>1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16">
        <v>4300</v>
      </c>
    </row>
    <row r="508" spans="2:15" ht="12.75">
      <c r="B508" s="6" t="s">
        <v>334</v>
      </c>
      <c r="C508" s="9" t="s">
        <v>22</v>
      </c>
      <c r="D508" s="4">
        <f t="shared" si="15"/>
        <v>3</v>
      </c>
      <c r="E508" s="4">
        <v>0</v>
      </c>
      <c r="F508" s="4">
        <v>0</v>
      </c>
      <c r="G508" s="4">
        <v>3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16">
        <v>4000</v>
      </c>
    </row>
    <row r="509" spans="2:20" ht="15" customHeight="1">
      <c r="B509" s="10" t="s">
        <v>52</v>
      </c>
      <c r="C509" s="19"/>
      <c r="D509" s="20">
        <f t="shared" si="15"/>
        <v>408</v>
      </c>
      <c r="E509" s="20">
        <f aca="true" t="shared" si="16" ref="E509:N509">SUM(E391:E508)</f>
        <v>64</v>
      </c>
      <c r="F509" s="20">
        <f t="shared" si="16"/>
        <v>91</v>
      </c>
      <c r="G509" s="20">
        <f t="shared" si="16"/>
        <v>94</v>
      </c>
      <c r="H509" s="20">
        <f t="shared" si="16"/>
        <v>48</v>
      </c>
      <c r="I509" s="20">
        <f t="shared" si="16"/>
        <v>42</v>
      </c>
      <c r="J509" s="20">
        <f t="shared" si="16"/>
        <v>29</v>
      </c>
      <c r="K509" s="20">
        <f t="shared" si="16"/>
        <v>23</v>
      </c>
      <c r="L509" s="20">
        <f t="shared" si="16"/>
        <v>12</v>
      </c>
      <c r="M509" s="20">
        <f t="shared" si="16"/>
        <v>5</v>
      </c>
      <c r="N509" s="20">
        <f t="shared" si="16"/>
        <v>0</v>
      </c>
      <c r="O509" s="17">
        <f>IF(D509=0,0,SUMPRODUCT(D391:D508,O391:O508)/D509)</f>
        <v>4914.762647058824</v>
      </c>
      <c r="P509" s="11">
        <f>SUM(P391:P508)</f>
        <v>0</v>
      </c>
      <c r="Q509" s="11"/>
      <c r="R509" s="11"/>
      <c r="S509" s="11"/>
      <c r="T509" s="11"/>
    </row>
    <row r="510" spans="2:15" ht="12.75">
      <c r="B510" s="6" t="s">
        <v>580</v>
      </c>
      <c r="C510" s="9" t="s">
        <v>464</v>
      </c>
      <c r="D510" s="4">
        <f t="shared" si="15"/>
        <v>6</v>
      </c>
      <c r="E510" s="4">
        <v>1</v>
      </c>
      <c r="F510" s="4">
        <v>4</v>
      </c>
      <c r="G510" s="4">
        <v>1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16">
        <v>3313.83</v>
      </c>
    </row>
    <row r="511" spans="2:15" ht="12.75">
      <c r="B511" s="6" t="s">
        <v>260</v>
      </c>
      <c r="C511" s="9" t="s">
        <v>464</v>
      </c>
      <c r="D511" s="4">
        <f t="shared" si="15"/>
        <v>3</v>
      </c>
      <c r="E511" s="4">
        <v>1</v>
      </c>
      <c r="F511" s="4">
        <v>1</v>
      </c>
      <c r="G511" s="4">
        <v>1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16">
        <v>3833.33</v>
      </c>
    </row>
    <row r="512" spans="2:15" ht="25.5">
      <c r="B512" s="6" t="s">
        <v>600</v>
      </c>
      <c r="C512" s="9" t="s">
        <v>464</v>
      </c>
      <c r="D512" s="4">
        <f t="shared" si="15"/>
        <v>10</v>
      </c>
      <c r="E512" s="4">
        <v>5</v>
      </c>
      <c r="F512" s="4">
        <v>2</v>
      </c>
      <c r="G512" s="4">
        <v>3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16">
        <v>3164.6</v>
      </c>
    </row>
    <row r="513" spans="2:15" ht="25.5">
      <c r="B513" s="6" t="s">
        <v>127</v>
      </c>
      <c r="C513" s="9" t="s">
        <v>464</v>
      </c>
      <c r="D513" s="27">
        <v>23</v>
      </c>
      <c r="E513" s="27">
        <v>17</v>
      </c>
      <c r="F513" s="4">
        <v>5</v>
      </c>
      <c r="G513" s="4">
        <v>1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16">
        <v>3101.2</v>
      </c>
    </row>
    <row r="514" spans="2:15" ht="12.75">
      <c r="B514" s="6" t="s">
        <v>559</v>
      </c>
      <c r="C514" s="9" t="s">
        <v>505</v>
      </c>
      <c r="D514" s="4">
        <f t="shared" si="15"/>
        <v>2</v>
      </c>
      <c r="E514" s="4">
        <v>1</v>
      </c>
      <c r="F514" s="4">
        <v>1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16">
        <v>2600</v>
      </c>
    </row>
    <row r="515" spans="2:15" ht="25.5">
      <c r="B515" s="6" t="s">
        <v>232</v>
      </c>
      <c r="C515" s="9" t="s">
        <v>505</v>
      </c>
      <c r="D515" s="4">
        <f t="shared" si="15"/>
        <v>2</v>
      </c>
      <c r="E515" s="4">
        <v>2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16">
        <v>3200</v>
      </c>
    </row>
    <row r="516" spans="2:15" ht="12.75">
      <c r="B516" s="6" t="s">
        <v>180</v>
      </c>
      <c r="C516" s="9" t="s">
        <v>438</v>
      </c>
      <c r="D516" s="4">
        <f t="shared" si="15"/>
        <v>3</v>
      </c>
      <c r="E516" s="4">
        <v>3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16">
        <v>980</v>
      </c>
    </row>
    <row r="517" spans="2:15" ht="12.75">
      <c r="B517" s="6" t="s">
        <v>565</v>
      </c>
      <c r="C517" s="9" t="s">
        <v>537</v>
      </c>
      <c r="D517" s="4">
        <f t="shared" si="15"/>
        <v>2</v>
      </c>
      <c r="E517" s="4">
        <v>2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16">
        <v>3200</v>
      </c>
    </row>
    <row r="518" spans="2:15" ht="12.75">
      <c r="B518" s="6" t="s">
        <v>250</v>
      </c>
      <c r="C518" s="9" t="s">
        <v>537</v>
      </c>
      <c r="D518" s="4">
        <f t="shared" si="15"/>
        <v>20</v>
      </c>
      <c r="E518" s="4">
        <v>17</v>
      </c>
      <c r="F518" s="4">
        <v>3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16">
        <v>3194.1</v>
      </c>
    </row>
    <row r="519" spans="2:15" ht="12.75">
      <c r="B519" s="6" t="s">
        <v>212</v>
      </c>
      <c r="C519" s="9" t="s">
        <v>537</v>
      </c>
      <c r="D519" s="4">
        <f t="shared" si="15"/>
        <v>1</v>
      </c>
      <c r="E519" s="4">
        <v>0</v>
      </c>
      <c r="F519" s="4">
        <v>0</v>
      </c>
      <c r="G519" s="4">
        <v>1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16">
        <v>4000</v>
      </c>
    </row>
    <row r="520" spans="2:15" ht="12.75">
      <c r="B520" s="6" t="s">
        <v>426</v>
      </c>
      <c r="C520" s="9" t="s">
        <v>472</v>
      </c>
      <c r="D520" s="4">
        <f t="shared" si="15"/>
        <v>4</v>
      </c>
      <c r="E520" s="4">
        <v>1</v>
      </c>
      <c r="F520" s="4">
        <v>2</v>
      </c>
      <c r="G520" s="4">
        <v>1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16">
        <v>3535.75</v>
      </c>
    </row>
    <row r="521" spans="2:15" ht="12.75">
      <c r="B521" s="6" t="s">
        <v>457</v>
      </c>
      <c r="C521" s="9" t="s">
        <v>244</v>
      </c>
      <c r="D521" s="4">
        <f t="shared" si="15"/>
        <v>25</v>
      </c>
      <c r="E521" s="4">
        <v>16</v>
      </c>
      <c r="F521" s="4">
        <v>7</v>
      </c>
      <c r="G521" s="4">
        <v>1</v>
      </c>
      <c r="H521" s="4">
        <v>1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16">
        <v>3447.44</v>
      </c>
    </row>
    <row r="522" spans="2:15" ht="51">
      <c r="B522" s="6" t="s">
        <v>451</v>
      </c>
      <c r="C522" s="9" t="s">
        <v>244</v>
      </c>
      <c r="D522" s="4">
        <f t="shared" si="15"/>
        <v>4</v>
      </c>
      <c r="E522" s="4">
        <v>3</v>
      </c>
      <c r="F522" s="4">
        <v>0</v>
      </c>
      <c r="G522" s="4">
        <v>1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16">
        <v>3703.75</v>
      </c>
    </row>
    <row r="523" spans="2:15" ht="12.75">
      <c r="B523" s="6" t="s">
        <v>25</v>
      </c>
      <c r="C523" s="9" t="s">
        <v>244</v>
      </c>
      <c r="D523" s="4">
        <f t="shared" si="15"/>
        <v>8</v>
      </c>
      <c r="E523" s="4">
        <v>4</v>
      </c>
      <c r="F523" s="4">
        <v>4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16">
        <v>3480.25</v>
      </c>
    </row>
    <row r="524" spans="2:15" ht="25.5">
      <c r="B524" s="6" t="s">
        <v>616</v>
      </c>
      <c r="C524" s="9" t="s">
        <v>139</v>
      </c>
      <c r="D524" s="4">
        <f t="shared" si="15"/>
        <v>4</v>
      </c>
      <c r="E524" s="4">
        <v>0</v>
      </c>
      <c r="F524" s="4">
        <v>0</v>
      </c>
      <c r="G524" s="4">
        <v>0</v>
      </c>
      <c r="H524" s="4">
        <v>0</v>
      </c>
      <c r="I524" s="4">
        <v>4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16">
        <v>6200</v>
      </c>
    </row>
    <row r="525" spans="2:15" ht="12.75">
      <c r="B525" s="6" t="s">
        <v>32</v>
      </c>
      <c r="C525" s="9" t="s">
        <v>139</v>
      </c>
      <c r="D525" s="4">
        <f t="shared" si="15"/>
        <v>1</v>
      </c>
      <c r="E525" s="4">
        <v>1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16">
        <v>3200</v>
      </c>
    </row>
    <row r="526" spans="2:15" ht="25.5">
      <c r="B526" s="6" t="s">
        <v>654</v>
      </c>
      <c r="C526" s="9" t="s">
        <v>709</v>
      </c>
      <c r="D526" s="4">
        <f t="shared" si="15"/>
        <v>3</v>
      </c>
      <c r="E526" s="4">
        <v>3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16">
        <v>3200</v>
      </c>
    </row>
    <row r="527" spans="2:15" ht="12.75">
      <c r="B527" s="6" t="s">
        <v>370</v>
      </c>
      <c r="C527" s="9" t="s">
        <v>709</v>
      </c>
      <c r="D527" s="4">
        <f t="shared" si="15"/>
        <v>41</v>
      </c>
      <c r="E527" s="4">
        <v>21</v>
      </c>
      <c r="F527" s="4">
        <v>13</v>
      </c>
      <c r="G527" s="4">
        <v>5</v>
      </c>
      <c r="H527" s="4">
        <v>1</v>
      </c>
      <c r="I527" s="4">
        <v>1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16">
        <v>3435.08</v>
      </c>
    </row>
    <row r="528" spans="2:15" ht="12.75">
      <c r="B528" s="6" t="s">
        <v>557</v>
      </c>
      <c r="C528" s="9" t="s">
        <v>709</v>
      </c>
      <c r="D528" s="4">
        <f aca="true" t="shared" si="17" ref="D528:D538">SUM(E528:N528)</f>
        <v>1</v>
      </c>
      <c r="E528" s="4">
        <v>0</v>
      </c>
      <c r="F528" s="4">
        <v>0</v>
      </c>
      <c r="G528" s="4">
        <v>1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16">
        <v>4000</v>
      </c>
    </row>
    <row r="529" spans="2:15" ht="25.5">
      <c r="B529" s="6" t="s">
        <v>182</v>
      </c>
      <c r="C529" s="9" t="s">
        <v>709</v>
      </c>
      <c r="D529" s="4">
        <f t="shared" si="17"/>
        <v>1</v>
      </c>
      <c r="E529" s="4">
        <v>0</v>
      </c>
      <c r="F529" s="4">
        <v>1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16">
        <v>3262</v>
      </c>
    </row>
    <row r="530" spans="2:15" ht="25.5">
      <c r="B530" s="6" t="s">
        <v>78</v>
      </c>
      <c r="C530" s="9" t="s">
        <v>709</v>
      </c>
      <c r="D530" s="4">
        <f t="shared" si="17"/>
        <v>1</v>
      </c>
      <c r="E530" s="4">
        <v>0</v>
      </c>
      <c r="F530" s="4">
        <v>0</v>
      </c>
      <c r="G530" s="4">
        <v>1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16">
        <v>4500</v>
      </c>
    </row>
    <row r="531" spans="2:15" ht="25.5">
      <c r="B531" s="6" t="s">
        <v>389</v>
      </c>
      <c r="C531" s="9" t="s">
        <v>709</v>
      </c>
      <c r="D531" s="4">
        <f t="shared" si="17"/>
        <v>1</v>
      </c>
      <c r="E531" s="4">
        <v>0</v>
      </c>
      <c r="F531" s="4">
        <v>0</v>
      </c>
      <c r="G531" s="4">
        <v>1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16">
        <v>4000</v>
      </c>
    </row>
    <row r="532" spans="2:15" ht="12.75">
      <c r="B532" s="6" t="s">
        <v>645</v>
      </c>
      <c r="C532" s="9" t="s">
        <v>709</v>
      </c>
      <c r="D532" s="4">
        <f t="shared" si="17"/>
        <v>8</v>
      </c>
      <c r="E532" s="4">
        <v>2</v>
      </c>
      <c r="F532" s="4">
        <v>2</v>
      </c>
      <c r="G532" s="4">
        <v>4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16">
        <v>4018.25</v>
      </c>
    </row>
    <row r="533" spans="2:15" ht="38.25">
      <c r="B533" s="6" t="s">
        <v>17</v>
      </c>
      <c r="C533" s="9" t="s">
        <v>709</v>
      </c>
      <c r="D533" s="4">
        <f t="shared" si="17"/>
        <v>1</v>
      </c>
      <c r="E533" s="4">
        <v>0</v>
      </c>
      <c r="F533" s="4">
        <v>1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16">
        <v>3300</v>
      </c>
    </row>
    <row r="534" spans="2:15" ht="12.75">
      <c r="B534" s="6" t="s">
        <v>494</v>
      </c>
      <c r="C534" s="9" t="s">
        <v>520</v>
      </c>
      <c r="D534" s="4">
        <f t="shared" si="17"/>
        <v>31</v>
      </c>
      <c r="E534" s="4">
        <v>10</v>
      </c>
      <c r="F534" s="4">
        <v>8</v>
      </c>
      <c r="G534" s="4">
        <v>10</v>
      </c>
      <c r="H534" s="4">
        <v>1</v>
      </c>
      <c r="I534" s="4">
        <v>1</v>
      </c>
      <c r="J534" s="4">
        <v>0</v>
      </c>
      <c r="K534" s="4">
        <v>1</v>
      </c>
      <c r="L534" s="4">
        <v>0</v>
      </c>
      <c r="M534" s="4">
        <v>0</v>
      </c>
      <c r="N534" s="4">
        <v>0</v>
      </c>
      <c r="O534" s="16">
        <v>3951.35</v>
      </c>
    </row>
    <row r="535" spans="2:15" ht="12.75">
      <c r="B535" s="6" t="s">
        <v>176</v>
      </c>
      <c r="C535" s="9" t="s">
        <v>520</v>
      </c>
      <c r="D535" s="4">
        <f t="shared" si="17"/>
        <v>1</v>
      </c>
      <c r="E535" s="4">
        <v>0</v>
      </c>
      <c r="F535" s="4">
        <v>0</v>
      </c>
      <c r="G535" s="4">
        <v>1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16">
        <v>4000</v>
      </c>
    </row>
    <row r="536" spans="2:15" ht="12.75">
      <c r="B536" s="6" t="s">
        <v>227</v>
      </c>
      <c r="C536" s="9" t="s">
        <v>428</v>
      </c>
      <c r="D536" s="4">
        <f t="shared" si="17"/>
        <v>1</v>
      </c>
      <c r="E536" s="4">
        <v>0</v>
      </c>
      <c r="F536" s="4">
        <v>0</v>
      </c>
      <c r="G536" s="4">
        <v>0</v>
      </c>
      <c r="H536" s="4">
        <v>0</v>
      </c>
      <c r="I536" s="4">
        <v>1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16">
        <v>6000</v>
      </c>
    </row>
    <row r="537" spans="2:15" ht="12.75">
      <c r="B537" s="6" t="s">
        <v>140</v>
      </c>
      <c r="C537" s="9" t="s">
        <v>428</v>
      </c>
      <c r="D537" s="4">
        <f t="shared" si="17"/>
        <v>10</v>
      </c>
      <c r="E537" s="4">
        <v>1</v>
      </c>
      <c r="F537" s="4">
        <v>3</v>
      </c>
      <c r="G537" s="4">
        <v>4</v>
      </c>
      <c r="H537" s="4">
        <v>1</v>
      </c>
      <c r="I537" s="4">
        <v>1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16">
        <v>4258.01</v>
      </c>
    </row>
    <row r="538" spans="2:20" ht="15" customHeight="1">
      <c r="B538" s="10" t="s">
        <v>592</v>
      </c>
      <c r="C538" s="19"/>
      <c r="D538" s="20">
        <f t="shared" si="17"/>
        <v>218</v>
      </c>
      <c r="E538" s="20">
        <f aca="true" t="shared" si="18" ref="E538:N538">SUM(E510:E537)</f>
        <v>111</v>
      </c>
      <c r="F538" s="20">
        <f t="shared" si="18"/>
        <v>57</v>
      </c>
      <c r="G538" s="20">
        <f t="shared" si="18"/>
        <v>37</v>
      </c>
      <c r="H538" s="20">
        <f t="shared" si="18"/>
        <v>4</v>
      </c>
      <c r="I538" s="20">
        <f t="shared" si="18"/>
        <v>8</v>
      </c>
      <c r="J538" s="20">
        <f t="shared" si="18"/>
        <v>0</v>
      </c>
      <c r="K538" s="20">
        <f t="shared" si="18"/>
        <v>1</v>
      </c>
      <c r="L538" s="20">
        <f t="shared" si="18"/>
        <v>0</v>
      </c>
      <c r="M538" s="20">
        <f t="shared" si="18"/>
        <v>0</v>
      </c>
      <c r="N538" s="20">
        <f t="shared" si="18"/>
        <v>0</v>
      </c>
      <c r="O538" s="17">
        <f>IF(D538=0,0,SUMPRODUCT(D510:D537,O510:O537)/D538)</f>
        <v>3536.1596330275224</v>
      </c>
      <c r="P538" s="11">
        <f>SUM(P510:P537)</f>
        <v>0</v>
      </c>
      <c r="Q538" s="11"/>
      <c r="R538" s="11"/>
      <c r="S538" s="11"/>
      <c r="T538" s="11"/>
    </row>
  </sheetData>
  <sheetProtection/>
  <mergeCells count="8">
    <mergeCell ref="B3:B4"/>
    <mergeCell ref="D3:D4"/>
    <mergeCell ref="O3:O4"/>
    <mergeCell ref="E3:N3"/>
    <mergeCell ref="C3:C4"/>
    <mergeCell ref="A1:O1"/>
    <mergeCell ref="A2:O2"/>
    <mergeCell ref="A3:A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08</cp:lastModifiedBy>
  <cp:lastPrinted>2018-01-18T13:20:36Z</cp:lastPrinted>
  <dcterms:created xsi:type="dcterms:W3CDTF">2018-01-04T09:19:31Z</dcterms:created>
  <dcterms:modified xsi:type="dcterms:W3CDTF">2018-01-18T13:31:09Z</dcterms:modified>
  <cp:category/>
  <cp:version/>
  <cp:contentType/>
  <cp:contentStatus/>
</cp:coreProperties>
</file>