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95" yWindow="4275" windowWidth="29040" windowHeight="7410" tabRatio="500"/>
  </bookViews>
  <sheets>
    <sheet name="1" sheetId="1" r:id="rId1"/>
    <sheet name="2" sheetId="26" r:id="rId2"/>
    <sheet name="3" sheetId="18" r:id="rId3"/>
    <sheet name="4" sheetId="27" r:id="rId4"/>
    <sheet name="5" sheetId="19" r:id="rId5"/>
    <sheet name="6" sheetId="28" r:id="rId6"/>
    <sheet name="7" sheetId="20" r:id="rId7"/>
    <sheet name="8" sheetId="29" r:id="rId8"/>
    <sheet name="9" sheetId="21" r:id="rId9"/>
    <sheet name="10" sheetId="30" r:id="rId10"/>
    <sheet name="11" sheetId="11" r:id="rId11"/>
    <sheet name="12 " sheetId="23" r:id="rId12"/>
    <sheet name="13" sheetId="24" r:id="rId13"/>
    <sheet name="14" sheetId="22" r:id="rId14"/>
    <sheet name="15" sheetId="31" r:id="rId15"/>
    <sheet name="16" sheetId="3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'[2]Sheet1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2">[4]Sheet3!$A$3</definedName>
    <definedName name="hjj" localSheetId="13">[3]Sheet3!$A$3</definedName>
    <definedName name="hjj" localSheetId="14">[5]Sheet3!$A$3</definedName>
    <definedName name="hjj" localSheetId="15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 localSheetId="4">[3]Sheet3!$A$3</definedName>
    <definedName name="hjj" localSheetId="5">[5]Sheet3!$A$3</definedName>
    <definedName name="hjj" localSheetId="6">[3]Sheet3!$A$3</definedName>
    <definedName name="hjj" localSheetId="7">[3]Sheet3!$A$3</definedName>
    <definedName name="hjj" localSheetId="8">[3]Sheet3!$A$3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'[2]Sheet1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 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МолУ" localSheetId="9">#REF!</definedName>
    <definedName name="МолУ" localSheetId="15">#REF!</definedName>
    <definedName name="МолУ">#REF!</definedName>
    <definedName name="_xlnm.Print_Area" localSheetId="0">'1'!$A$1:$E$19</definedName>
    <definedName name="_xlnm.Print_Area" localSheetId="9">'10'!$A$1:$AG$47</definedName>
    <definedName name="_xlnm.Print_Area" localSheetId="10">'11'!$A$1:$D$19</definedName>
    <definedName name="_xlnm.Print_Area" localSheetId="11">'12 '!$A$1:$M$33</definedName>
    <definedName name="_xlnm.Print_Area" localSheetId="12">'13'!$A$1:$M$33</definedName>
    <definedName name="_xlnm.Print_Area" localSheetId="13">'14'!$A$1:$I$20</definedName>
    <definedName name="_xlnm.Print_Area" localSheetId="14">'15'!$A$1:$AG$38</definedName>
    <definedName name="_xlnm.Print_Area" localSheetId="15">'16'!$A$1:$AG$42</definedName>
    <definedName name="_xlnm.Print_Area" localSheetId="1">'2'!$A$2:$AG$42</definedName>
    <definedName name="_xlnm.Print_Area" localSheetId="2">'3'!$A$1:$E$19</definedName>
    <definedName name="_xlnm.Print_Area" localSheetId="3">'4'!$A$1:$AG$42</definedName>
    <definedName name="_xlnm.Print_Area" localSheetId="4">'5'!$A$1:$E$19</definedName>
    <definedName name="_xlnm.Print_Area" localSheetId="5">'6'!$A$1:$AG$37</definedName>
    <definedName name="_xlnm.Print_Area" localSheetId="6">'7'!$A$1:$E$19</definedName>
    <definedName name="_xlnm.Print_Area" localSheetId="7">'8'!$A$1:$AG$32</definedName>
    <definedName name="_xlnm.Print_Area" localSheetId="8">'9'!$A$1:$E$18</definedName>
    <definedName name="олд" localSheetId="9">'[2]Sheet1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>'[1]sheet1 (3)'!#REF!</definedName>
    <definedName name="оплад" localSheetId="9">'[7]Sheet1 (2)'!#REF!</definedName>
    <definedName name="оплад" localSheetId="11">'[8]sheet1 (2)'!#REF!</definedName>
    <definedName name="оплад" localSheetId="12">'[8]sheet1 (2)'!#REF!</definedName>
    <definedName name="оплад" localSheetId="13">'[7]Sheet1 (2)'!#REF!</definedName>
    <definedName name="оплад" localSheetId="14">'[7]Sheet1 (2)'!#REF!</definedName>
    <definedName name="оплад" localSheetId="15">'[7]Sheet1 (2)'!#REF!</definedName>
    <definedName name="оплад" localSheetId="1">'[7]Sheet1 (2)'!#REF!</definedName>
    <definedName name="оплад" localSheetId="2">'[7]Sheet1 (2)'!#REF!</definedName>
    <definedName name="оплад" localSheetId="3">'[7]Sheet1 (2)'!#REF!</definedName>
    <definedName name="оплад" localSheetId="4">'[7]Sheet1 (2)'!#REF!</definedName>
    <definedName name="оплад" localSheetId="5">'[7]Sheet1 (2)'!#REF!</definedName>
    <definedName name="оплад" localSheetId="6">'[7]Sheet1 (2)'!#REF!</definedName>
    <definedName name="оплад" localSheetId="7">'[7]Sheet1 (2)'!#REF!</definedName>
    <definedName name="оплад" localSheetId="8">'[7]Sheet1 (2)'!#REF!</definedName>
    <definedName name="оплад">'[8]sheet1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1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1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1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'[7]Sheet1 (3)'!#REF!</definedName>
    <definedName name="праовл" localSheetId="11">'[8]sheet1 (3)'!#REF!</definedName>
    <definedName name="праовл" localSheetId="12">'[8]sheet1 (3)'!#REF!</definedName>
    <definedName name="праовл" localSheetId="13">'[7]Sheet1 (3)'!#REF!</definedName>
    <definedName name="праовл" localSheetId="14">'[7]Sheet1 (3)'!#REF!</definedName>
    <definedName name="праовл" localSheetId="15">'[7]Sheet1 (3)'!#REF!</definedName>
    <definedName name="праовл" localSheetId="1">'[7]Sheet1 (3)'!#REF!</definedName>
    <definedName name="праовл" localSheetId="2">'[7]Sheet1 (3)'!#REF!</definedName>
    <definedName name="праовл" localSheetId="3">'[7]Sheet1 (3)'!#REF!</definedName>
    <definedName name="праовл" localSheetId="4">'[7]Sheet1 (3)'!#REF!</definedName>
    <definedName name="праовл" localSheetId="5">'[7]Sheet1 (3)'!#REF!</definedName>
    <definedName name="праовл" localSheetId="6">'[7]Sheet1 (3)'!#REF!</definedName>
    <definedName name="праовл" localSheetId="7">'[7]Sheet1 (3)'!#REF!</definedName>
    <definedName name="праовл" localSheetId="8">'[7]Sheet1 (3)'!#REF!</definedName>
    <definedName name="праовл">'[8]sheet1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1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'[7]Sheet1 (2)'!#REF!</definedName>
    <definedName name="рррр" localSheetId="11">'[8]sheet1 (2)'!#REF!</definedName>
    <definedName name="рррр" localSheetId="12">'[8]sheet1 (2)'!#REF!</definedName>
    <definedName name="рррр" localSheetId="13">'[7]Sheet1 (2)'!#REF!</definedName>
    <definedName name="рррр" localSheetId="14">'[7]Sheet1 (2)'!#REF!</definedName>
    <definedName name="рррр" localSheetId="15">'[7]Sheet1 (2)'!#REF!</definedName>
    <definedName name="рррр" localSheetId="1">'[7]Sheet1 (2)'!#REF!</definedName>
    <definedName name="рррр" localSheetId="2">'[7]Sheet1 (2)'!#REF!</definedName>
    <definedName name="рррр" localSheetId="3">'[7]Sheet1 (2)'!#REF!</definedName>
    <definedName name="рррр" localSheetId="4">'[7]Sheet1 (2)'!#REF!</definedName>
    <definedName name="рррр" localSheetId="5">'[7]Sheet1 (2)'!#REF!</definedName>
    <definedName name="рррр" localSheetId="6">'[7]Sheet1 (2)'!#REF!</definedName>
    <definedName name="рррр" localSheetId="7">'[7]Sheet1 (2)'!#REF!</definedName>
    <definedName name="рррр" localSheetId="8">'[7]Sheet1 (2)'!#REF!</definedName>
    <definedName name="рррр">'[8]sheet1 (2)'!#REF!</definedName>
    <definedName name="ррррау" localSheetId="9">'[2]Sheet1 (3)'!#REF!</definedName>
    <definedName name="ррррау" localSheetId="11">'[1]sheet1 (3)'!#REF!</definedName>
    <definedName name="ррррау" localSheetId="12">'[1]sheet1 (3)'!#REF!</definedName>
    <definedName name="ррррау" localSheetId="13">'[2]Sheet1 (3)'!#REF!</definedName>
    <definedName name="ррррау" localSheetId="14">'[2]Sheet1 (3)'!#REF!</definedName>
    <definedName name="ррррау" localSheetId="15">'[2]Sheet1 (3)'!#REF!</definedName>
    <definedName name="ррррау" localSheetId="1">'[2]Sheet1 (3)'!#REF!</definedName>
    <definedName name="ррррау" localSheetId="2">'[2]Sheet1 (3)'!#REF!</definedName>
    <definedName name="ррррау" localSheetId="3">'[2]Sheet1 (3)'!#REF!</definedName>
    <definedName name="ррррау" localSheetId="4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>'[1]sheet1 (3)'!#REF!</definedName>
    <definedName name="СВОД_27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4">[9]Sheet3!$A$2</definedName>
    <definedName name="ц" localSheetId="5">[9]Sheet3!$A$2</definedName>
    <definedName name="ц">[10]Sheet3!$A$2</definedName>
    <definedName name="чпаро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0" i="21" l="1"/>
  <c r="R8" i="30"/>
  <c r="C10" i="21" s="1"/>
  <c r="Q8" i="30"/>
  <c r="P11" i="29" l="1"/>
  <c r="U11" i="29"/>
  <c r="U13" i="28" l="1"/>
  <c r="R9" i="31" l="1"/>
  <c r="C11" i="22" s="1"/>
  <c r="Q9" i="31"/>
  <c r="B11" i="22" s="1"/>
  <c r="J10" i="31"/>
  <c r="J11" i="31"/>
  <c r="J12" i="31"/>
  <c r="J13" i="31"/>
  <c r="I9" i="31"/>
  <c r="C8" i="22" s="1"/>
  <c r="H9" i="31"/>
  <c r="B8" i="22" s="1"/>
  <c r="R8" i="32"/>
  <c r="G11" i="22" s="1"/>
  <c r="Q8" i="32"/>
  <c r="F11" i="22" s="1"/>
  <c r="J9" i="32"/>
  <c r="J10" i="32"/>
  <c r="J11" i="32"/>
  <c r="J12" i="32"/>
  <c r="I8" i="32"/>
  <c r="G8" i="22" s="1"/>
  <c r="H8" i="32"/>
  <c r="F8" i="22" s="1"/>
  <c r="AG12" i="32"/>
  <c r="AD12" i="32"/>
  <c r="AA12" i="32"/>
  <c r="X12" i="32"/>
  <c r="U12" i="32"/>
  <c r="P12" i="32"/>
  <c r="M12" i="32"/>
  <c r="G12" i="32"/>
  <c r="D12" i="32"/>
  <c r="AG11" i="32"/>
  <c r="AD11" i="32"/>
  <c r="AA11" i="32"/>
  <c r="X11" i="32"/>
  <c r="U11" i="32"/>
  <c r="P11" i="32"/>
  <c r="M11" i="32"/>
  <c r="G11" i="32"/>
  <c r="D11" i="32"/>
  <c r="AG10" i="32"/>
  <c r="AD10" i="32"/>
  <c r="AA10" i="32"/>
  <c r="X10" i="32"/>
  <c r="U10" i="32"/>
  <c r="P10" i="32"/>
  <c r="M10" i="32"/>
  <c r="G10" i="32"/>
  <c r="D10" i="32"/>
  <c r="AG9" i="32"/>
  <c r="AD9" i="32"/>
  <c r="AA9" i="32"/>
  <c r="X9" i="32"/>
  <c r="U9" i="32"/>
  <c r="P9" i="32"/>
  <c r="M9" i="32"/>
  <c r="G9" i="32"/>
  <c r="D9" i="32"/>
  <c r="AF8" i="32"/>
  <c r="G20" i="22" s="1"/>
  <c r="AE8" i="32"/>
  <c r="F20" i="22" s="1"/>
  <c r="AC8" i="32"/>
  <c r="G19" i="22" s="1"/>
  <c r="AB8" i="32"/>
  <c r="F19" i="22" s="1"/>
  <c r="Z8" i="32"/>
  <c r="G18" i="22" s="1"/>
  <c r="Y8" i="32"/>
  <c r="F18" i="22" s="1"/>
  <c r="W8" i="32"/>
  <c r="G13" i="22" s="1"/>
  <c r="V8" i="32"/>
  <c r="F13" i="22" s="1"/>
  <c r="T8" i="32"/>
  <c r="G12" i="22" s="1"/>
  <c r="S8" i="32"/>
  <c r="F12" i="22" s="1"/>
  <c r="O8" i="32"/>
  <c r="G10" i="22" s="1"/>
  <c r="N8" i="32"/>
  <c r="F10" i="22" s="1"/>
  <c r="L8" i="32"/>
  <c r="G9" i="22" s="1"/>
  <c r="K8" i="32"/>
  <c r="F9" i="22" s="1"/>
  <c r="F8" i="32"/>
  <c r="G7" i="22" s="1"/>
  <c r="E8" i="32"/>
  <c r="F7" i="22" s="1"/>
  <c r="C8" i="32"/>
  <c r="G6" i="22" s="1"/>
  <c r="B8" i="32"/>
  <c r="F6" i="22" s="1"/>
  <c r="P12" i="31"/>
  <c r="AG13" i="31"/>
  <c r="AD13" i="31"/>
  <c r="AA13" i="31"/>
  <c r="X13" i="31"/>
  <c r="U13" i="31"/>
  <c r="P13" i="31"/>
  <c r="M13" i="31"/>
  <c r="G13" i="31"/>
  <c r="D13" i="31"/>
  <c r="AG12" i="31"/>
  <c r="AD12" i="31"/>
  <c r="AA12" i="31"/>
  <c r="X12" i="31"/>
  <c r="U12" i="31"/>
  <c r="M12" i="31"/>
  <c r="G12" i="31"/>
  <c r="D12" i="31"/>
  <c r="AG11" i="31"/>
  <c r="AD11" i="31"/>
  <c r="AA11" i="31"/>
  <c r="X11" i="31"/>
  <c r="U11" i="31"/>
  <c r="P11" i="31"/>
  <c r="M11" i="31"/>
  <c r="G11" i="31"/>
  <c r="D11" i="31"/>
  <c r="AG10" i="31"/>
  <c r="AD10" i="31"/>
  <c r="AA10" i="31"/>
  <c r="X10" i="31"/>
  <c r="U10" i="31"/>
  <c r="P10" i="31"/>
  <c r="M10" i="31"/>
  <c r="G10" i="31"/>
  <c r="D10" i="31"/>
  <c r="AF9" i="31"/>
  <c r="C20" i="22" s="1"/>
  <c r="AE9" i="31"/>
  <c r="B20" i="22" s="1"/>
  <c r="AC9" i="31"/>
  <c r="C19" i="22" s="1"/>
  <c r="AB9" i="31"/>
  <c r="B19" i="22" s="1"/>
  <c r="Z9" i="31"/>
  <c r="C18" i="22" s="1"/>
  <c r="Y9" i="31"/>
  <c r="B18" i="22" s="1"/>
  <c r="W9" i="31"/>
  <c r="C13" i="22" s="1"/>
  <c r="V9" i="31"/>
  <c r="B13" i="22" s="1"/>
  <c r="T9" i="31"/>
  <c r="S9" i="31"/>
  <c r="B12" i="22" s="1"/>
  <c r="O9" i="31"/>
  <c r="N9" i="31"/>
  <c r="B10" i="22" s="1"/>
  <c r="L9" i="31"/>
  <c r="C9" i="22" s="1"/>
  <c r="K9" i="31"/>
  <c r="B9" i="22" s="1"/>
  <c r="F9" i="31"/>
  <c r="C7" i="22" s="1"/>
  <c r="E9" i="31"/>
  <c r="B7" i="22" s="1"/>
  <c r="C9" i="31"/>
  <c r="B9" i="31"/>
  <c r="B6" i="22" s="1"/>
  <c r="J12" i="30"/>
  <c r="J11" i="30"/>
  <c r="J10" i="30"/>
  <c r="J9" i="30"/>
  <c r="I8" i="30"/>
  <c r="H8" i="30"/>
  <c r="B7" i="21" s="1"/>
  <c r="AG12" i="30"/>
  <c r="AD12" i="30"/>
  <c r="AA12" i="30"/>
  <c r="X12" i="30"/>
  <c r="U12" i="30"/>
  <c r="P12" i="30"/>
  <c r="M12" i="30"/>
  <c r="G12" i="30"/>
  <c r="D12" i="30"/>
  <c r="AG11" i="30"/>
  <c r="AD11" i="30"/>
  <c r="AA11" i="30"/>
  <c r="X11" i="30"/>
  <c r="U11" i="30"/>
  <c r="P11" i="30"/>
  <c r="M11" i="30"/>
  <c r="G11" i="30"/>
  <c r="D11" i="30"/>
  <c r="AG10" i="30"/>
  <c r="AD10" i="30"/>
  <c r="AA10" i="30"/>
  <c r="X10" i="30"/>
  <c r="U10" i="30"/>
  <c r="P10" i="30"/>
  <c r="M10" i="30"/>
  <c r="G10" i="30"/>
  <c r="D10" i="30"/>
  <c r="AG9" i="30"/>
  <c r="AD9" i="30"/>
  <c r="AA9" i="30"/>
  <c r="X9" i="30"/>
  <c r="U9" i="30"/>
  <c r="P9" i="30"/>
  <c r="M9" i="30"/>
  <c r="G9" i="30"/>
  <c r="D9" i="30"/>
  <c r="AF8" i="30"/>
  <c r="C18" i="21" s="1"/>
  <c r="AE8" i="30"/>
  <c r="B18" i="21" s="1"/>
  <c r="AC8" i="30"/>
  <c r="C17" i="21" s="1"/>
  <c r="AB8" i="30"/>
  <c r="B17" i="21" s="1"/>
  <c r="Z8" i="30"/>
  <c r="C16" i="21" s="1"/>
  <c r="Y8" i="30"/>
  <c r="B16" i="21" s="1"/>
  <c r="W8" i="30"/>
  <c r="C12" i="21" s="1"/>
  <c r="V8" i="30"/>
  <c r="B12" i="21" s="1"/>
  <c r="T8" i="30"/>
  <c r="C11" i="21" s="1"/>
  <c r="S8" i="30"/>
  <c r="B11" i="21" s="1"/>
  <c r="O8" i="30"/>
  <c r="C9" i="21" s="1"/>
  <c r="N8" i="30"/>
  <c r="B9" i="21" s="1"/>
  <c r="L8" i="30"/>
  <c r="C8" i="21" s="1"/>
  <c r="K8" i="30"/>
  <c r="B8" i="21" s="1"/>
  <c r="F8" i="30"/>
  <c r="C6" i="21" s="1"/>
  <c r="E8" i="30"/>
  <c r="B6" i="21" s="1"/>
  <c r="C8" i="30"/>
  <c r="C5" i="21" s="1"/>
  <c r="B8" i="30"/>
  <c r="B5" i="21" s="1"/>
  <c r="R9" i="29"/>
  <c r="C10" i="20" s="1"/>
  <c r="Q9" i="29"/>
  <c r="B10" i="20" s="1"/>
  <c r="D8" i="22" l="1"/>
  <c r="E8" i="22"/>
  <c r="I8" i="22"/>
  <c r="AD9" i="31"/>
  <c r="U9" i="31"/>
  <c r="C12" i="22"/>
  <c r="P9" i="31"/>
  <c r="C10" i="22"/>
  <c r="D9" i="31"/>
  <c r="C6" i="22"/>
  <c r="J8" i="30"/>
  <c r="C7" i="21"/>
  <c r="D7" i="21" s="1"/>
  <c r="H8" i="22"/>
  <c r="J9" i="31"/>
  <c r="J8" i="32"/>
  <c r="G9" i="31"/>
  <c r="AA9" i="31"/>
  <c r="AG9" i="31"/>
  <c r="M9" i="31"/>
  <c r="X9" i="31"/>
  <c r="D8" i="32"/>
  <c r="G8" i="32"/>
  <c r="M8" i="32"/>
  <c r="P8" i="32"/>
  <c r="U8" i="32"/>
  <c r="X8" i="32"/>
  <c r="AA8" i="32"/>
  <c r="AD8" i="32"/>
  <c r="AG8" i="32"/>
  <c r="M8" i="30"/>
  <c r="AA8" i="30"/>
  <c r="G8" i="30"/>
  <c r="X8" i="30"/>
  <c r="U8" i="30"/>
  <c r="AG8" i="30"/>
  <c r="D8" i="30"/>
  <c r="P8" i="30"/>
  <c r="AD8" i="30"/>
  <c r="J10" i="29"/>
  <c r="J11" i="29"/>
  <c r="J12" i="29"/>
  <c r="J13" i="29"/>
  <c r="I9" i="29"/>
  <c r="C7" i="20" s="1"/>
  <c r="H9" i="29"/>
  <c r="AG13" i="29"/>
  <c r="AD13" i="29"/>
  <c r="AA13" i="29"/>
  <c r="X13" i="29"/>
  <c r="U13" i="29"/>
  <c r="P13" i="29"/>
  <c r="M13" i="29"/>
  <c r="G13" i="29"/>
  <c r="D13" i="29"/>
  <c r="AG12" i="29"/>
  <c r="AD12" i="29"/>
  <c r="AA12" i="29"/>
  <c r="X12" i="29"/>
  <c r="U12" i="29"/>
  <c r="P12" i="29"/>
  <c r="M12" i="29"/>
  <c r="G12" i="29"/>
  <c r="D12" i="29"/>
  <c r="AG11" i="29"/>
  <c r="AD11" i="29"/>
  <c r="AA11" i="29"/>
  <c r="X11" i="29"/>
  <c r="M11" i="29"/>
  <c r="G11" i="29"/>
  <c r="D11" i="29"/>
  <c r="AG10" i="29"/>
  <c r="AD10" i="29"/>
  <c r="AA10" i="29"/>
  <c r="X10" i="29"/>
  <c r="U10" i="29"/>
  <c r="P10" i="29"/>
  <c r="M10" i="29"/>
  <c r="G10" i="29"/>
  <c r="D10" i="29"/>
  <c r="AF9" i="29"/>
  <c r="AE9" i="29"/>
  <c r="B19" i="20" s="1"/>
  <c r="AC9" i="29"/>
  <c r="C18" i="20" s="1"/>
  <c r="AB9" i="29"/>
  <c r="B18" i="20" s="1"/>
  <c r="Z9" i="29"/>
  <c r="Y9" i="29"/>
  <c r="B17" i="20" s="1"/>
  <c r="W9" i="29"/>
  <c r="V9" i="29"/>
  <c r="B12" i="20" s="1"/>
  <c r="T9" i="29"/>
  <c r="C11" i="20" s="1"/>
  <c r="S9" i="29"/>
  <c r="B11" i="20" s="1"/>
  <c r="O9" i="29"/>
  <c r="N9" i="29"/>
  <c r="B9" i="20" s="1"/>
  <c r="L9" i="29"/>
  <c r="C8" i="20" s="1"/>
  <c r="K9" i="29"/>
  <c r="B8" i="20" s="1"/>
  <c r="F9" i="29"/>
  <c r="C6" i="20" s="1"/>
  <c r="E9" i="29"/>
  <c r="B6" i="20" s="1"/>
  <c r="C9" i="29"/>
  <c r="C5" i="20" s="1"/>
  <c r="B9" i="29"/>
  <c r="B5" i="20" s="1"/>
  <c r="R9" i="28"/>
  <c r="C10" i="19" s="1"/>
  <c r="Q9" i="28"/>
  <c r="B10" i="19" s="1"/>
  <c r="J13" i="28"/>
  <c r="J12" i="28"/>
  <c r="J11" i="28"/>
  <c r="J10" i="28"/>
  <c r="I9" i="28"/>
  <c r="C7" i="19" s="1"/>
  <c r="H9" i="28"/>
  <c r="J9" i="28" s="1"/>
  <c r="P13" i="28"/>
  <c r="AG13" i="28"/>
  <c r="AD13" i="28"/>
  <c r="AA13" i="28"/>
  <c r="X13" i="28"/>
  <c r="M13" i="28"/>
  <c r="G13" i="28"/>
  <c r="D13" i="28"/>
  <c r="AG12" i="28"/>
  <c r="AD12" i="28"/>
  <c r="AA12" i="28"/>
  <c r="X12" i="28"/>
  <c r="P12" i="28"/>
  <c r="M12" i="28"/>
  <c r="G12" i="28"/>
  <c r="D12" i="28"/>
  <c r="AG11" i="28"/>
  <c r="AD11" i="28"/>
  <c r="AA11" i="28"/>
  <c r="X11" i="28"/>
  <c r="P11" i="28"/>
  <c r="M11" i="28"/>
  <c r="G11" i="28"/>
  <c r="D11" i="28"/>
  <c r="AG10" i="28"/>
  <c r="AD10" i="28"/>
  <c r="AA10" i="28"/>
  <c r="X10" i="28"/>
  <c r="U10" i="28"/>
  <c r="P10" i="28"/>
  <c r="M10" i="28"/>
  <c r="G10" i="28"/>
  <c r="D10" i="28"/>
  <c r="AF9" i="28"/>
  <c r="C19" i="19" s="1"/>
  <c r="AE9" i="28"/>
  <c r="B19" i="19" s="1"/>
  <c r="AC9" i="28"/>
  <c r="AB9" i="28"/>
  <c r="B18" i="19" s="1"/>
  <c r="Z9" i="28"/>
  <c r="C17" i="19" s="1"/>
  <c r="Y9" i="28"/>
  <c r="W9" i="28"/>
  <c r="V9" i="28"/>
  <c r="B12" i="19" s="1"/>
  <c r="T9" i="28"/>
  <c r="C11" i="19" s="1"/>
  <c r="S9" i="28"/>
  <c r="B11" i="19" s="1"/>
  <c r="O9" i="28"/>
  <c r="C9" i="19" s="1"/>
  <c r="N9" i="28"/>
  <c r="B9" i="19" s="1"/>
  <c r="L9" i="28"/>
  <c r="C8" i="19" s="1"/>
  <c r="K9" i="28"/>
  <c r="F9" i="28"/>
  <c r="E9" i="28"/>
  <c r="B6" i="19" s="1"/>
  <c r="C9" i="28"/>
  <c r="B9" i="28"/>
  <c r="B5" i="19" s="1"/>
  <c r="B8" i="27"/>
  <c r="B5" i="18" s="1"/>
  <c r="R8" i="27"/>
  <c r="C10" i="18" s="1"/>
  <c r="Q8" i="27"/>
  <c r="B10" i="18" s="1"/>
  <c r="J12" i="27"/>
  <c r="J11" i="27"/>
  <c r="J10" i="27"/>
  <c r="J9" i="27"/>
  <c r="I8" i="27"/>
  <c r="C7" i="18" s="1"/>
  <c r="H8" i="27"/>
  <c r="AG12" i="27"/>
  <c r="AD12" i="27"/>
  <c r="AA12" i="27"/>
  <c r="X12" i="27"/>
  <c r="U12" i="27"/>
  <c r="P12" i="27"/>
  <c r="M12" i="27"/>
  <c r="G12" i="27"/>
  <c r="D12" i="27"/>
  <c r="AG11" i="27"/>
  <c r="AD11" i="27"/>
  <c r="AA11" i="27"/>
  <c r="X11" i="27"/>
  <c r="U11" i="27"/>
  <c r="P11" i="27"/>
  <c r="M11" i="27"/>
  <c r="G11" i="27"/>
  <c r="D11" i="27"/>
  <c r="AG10" i="27"/>
  <c r="AD10" i="27"/>
  <c r="AA10" i="27"/>
  <c r="X10" i="27"/>
  <c r="P10" i="27"/>
  <c r="M10" i="27"/>
  <c r="G10" i="27"/>
  <c r="D10" i="27"/>
  <c r="AG9" i="27"/>
  <c r="AD9" i="27"/>
  <c r="AA9" i="27"/>
  <c r="X9" i="27"/>
  <c r="U9" i="27"/>
  <c r="P9" i="27"/>
  <c r="M9" i="27"/>
  <c r="G9" i="27"/>
  <c r="D9" i="27"/>
  <c r="AF8" i="27"/>
  <c r="C19" i="18" s="1"/>
  <c r="AE8" i="27"/>
  <c r="AC8" i="27"/>
  <c r="AB8" i="27"/>
  <c r="B18" i="18" s="1"/>
  <c r="Z8" i="27"/>
  <c r="C17" i="18" s="1"/>
  <c r="Y8" i="27"/>
  <c r="B17" i="18" s="1"/>
  <c r="W8" i="27"/>
  <c r="C12" i="18" s="1"/>
  <c r="V8" i="27"/>
  <c r="B12" i="18" s="1"/>
  <c r="T8" i="27"/>
  <c r="C11" i="18" s="1"/>
  <c r="S8" i="27"/>
  <c r="B11" i="18" s="1"/>
  <c r="O8" i="27"/>
  <c r="C9" i="18" s="1"/>
  <c r="N8" i="27"/>
  <c r="B9" i="18" s="1"/>
  <c r="L8" i="27"/>
  <c r="C8" i="18" s="1"/>
  <c r="K8" i="27"/>
  <c r="B8" i="18" s="1"/>
  <c r="F8" i="27"/>
  <c r="E8" i="27"/>
  <c r="B6" i="18" s="1"/>
  <c r="C8" i="27"/>
  <c r="C5" i="18" s="1"/>
  <c r="R8" i="26"/>
  <c r="C10" i="1" s="1"/>
  <c r="Q8" i="26"/>
  <c r="B10" i="1" s="1"/>
  <c r="J9" i="26"/>
  <c r="J10" i="26"/>
  <c r="J11" i="26"/>
  <c r="J12" i="26"/>
  <c r="I8" i="26"/>
  <c r="C7" i="1" s="1"/>
  <c r="H8" i="26"/>
  <c r="B7" i="1" s="1"/>
  <c r="AG12" i="26"/>
  <c r="AD12" i="26"/>
  <c r="AA12" i="26"/>
  <c r="X12" i="26"/>
  <c r="P12" i="26"/>
  <c r="M12" i="26"/>
  <c r="G12" i="26"/>
  <c r="D12" i="26"/>
  <c r="AG11" i="26"/>
  <c r="AD11" i="26"/>
  <c r="AA11" i="26"/>
  <c r="X11" i="26"/>
  <c r="P11" i="26"/>
  <c r="M11" i="26"/>
  <c r="G11" i="26"/>
  <c r="D11" i="26"/>
  <c r="AG10" i="26"/>
  <c r="AD10" i="26"/>
  <c r="AA10" i="26"/>
  <c r="X10" i="26"/>
  <c r="P10" i="26"/>
  <c r="M10" i="26"/>
  <c r="G10" i="26"/>
  <c r="D10" i="26"/>
  <c r="AG9" i="26"/>
  <c r="AD9" i="26"/>
  <c r="AA9" i="26"/>
  <c r="X9" i="26"/>
  <c r="P9" i="26"/>
  <c r="M9" i="26"/>
  <c r="G9" i="26"/>
  <c r="D9" i="26"/>
  <c r="AF8" i="26"/>
  <c r="C19" i="1" s="1"/>
  <c r="AE8" i="26"/>
  <c r="B19" i="1" s="1"/>
  <c r="AC8" i="26"/>
  <c r="C18" i="1" s="1"/>
  <c r="AB8" i="26"/>
  <c r="B18" i="1" s="1"/>
  <c r="Z8" i="26"/>
  <c r="C17" i="1" s="1"/>
  <c r="Y8" i="26"/>
  <c r="B17" i="1" s="1"/>
  <c r="W8" i="26"/>
  <c r="C12" i="1" s="1"/>
  <c r="V8" i="26"/>
  <c r="B12" i="1" s="1"/>
  <c r="T8" i="26"/>
  <c r="C11" i="1" s="1"/>
  <c r="S8" i="26"/>
  <c r="B11" i="1" s="1"/>
  <c r="O8" i="26"/>
  <c r="C9" i="1" s="1"/>
  <c r="N8" i="26"/>
  <c r="B9" i="1" s="1"/>
  <c r="L8" i="26"/>
  <c r="C8" i="1" s="1"/>
  <c r="K8" i="26"/>
  <c r="B8" i="1" s="1"/>
  <c r="F8" i="26"/>
  <c r="C6" i="1" s="1"/>
  <c r="E8" i="26"/>
  <c r="B6" i="1" s="1"/>
  <c r="C8" i="26"/>
  <c r="C5" i="1" s="1"/>
  <c r="B8" i="26"/>
  <c r="B5" i="1" s="1"/>
  <c r="AG8" i="27" l="1"/>
  <c r="AA9" i="28"/>
  <c r="X9" i="28"/>
  <c r="G9" i="29"/>
  <c r="AD9" i="28"/>
  <c r="E11" i="19"/>
  <c r="AG9" i="29"/>
  <c r="C19" i="20"/>
  <c r="AA9" i="29"/>
  <c r="C17" i="20"/>
  <c r="X9" i="29"/>
  <c r="C12" i="20"/>
  <c r="P9" i="29"/>
  <c r="C9" i="20"/>
  <c r="J9" i="29"/>
  <c r="B7" i="20"/>
  <c r="E7" i="20" s="1"/>
  <c r="AG9" i="28"/>
  <c r="C18" i="19"/>
  <c r="D18" i="19" s="1"/>
  <c r="B17" i="19"/>
  <c r="E17" i="19" s="1"/>
  <c r="C12" i="19"/>
  <c r="D12" i="19" s="1"/>
  <c r="U9" i="28"/>
  <c r="P9" i="28"/>
  <c r="M9" i="28"/>
  <c r="B8" i="19"/>
  <c r="E8" i="19" s="1"/>
  <c r="B7" i="19"/>
  <c r="E7" i="19" s="1"/>
  <c r="G9" i="28"/>
  <c r="C6" i="19"/>
  <c r="D9" i="28"/>
  <c r="C5" i="19"/>
  <c r="D5" i="19" s="1"/>
  <c r="E9" i="18"/>
  <c r="E7" i="21"/>
  <c r="E12" i="19"/>
  <c r="E9" i="19"/>
  <c r="D11" i="19"/>
  <c r="D9" i="19"/>
  <c r="E8" i="18"/>
  <c r="E11" i="18"/>
  <c r="E12" i="18"/>
  <c r="U8" i="27"/>
  <c r="J8" i="27"/>
  <c r="B7" i="18"/>
  <c r="E7" i="18" s="1"/>
  <c r="B19" i="18"/>
  <c r="E19" i="18" s="1"/>
  <c r="E5" i="18"/>
  <c r="D17" i="18"/>
  <c r="G8" i="27"/>
  <c r="P8" i="27"/>
  <c r="X8" i="27"/>
  <c r="AD8" i="27"/>
  <c r="C6" i="18"/>
  <c r="E6" i="18" s="1"/>
  <c r="C18" i="18"/>
  <c r="J8" i="26"/>
  <c r="AD9" i="29"/>
  <c r="M9" i="29"/>
  <c r="U9" i="29"/>
  <c r="D9" i="29"/>
  <c r="E19" i="19"/>
  <c r="D19" i="19"/>
  <c r="E17" i="18"/>
  <c r="D8" i="27"/>
  <c r="D5" i="18"/>
  <c r="D8" i="18"/>
  <c r="D9" i="18"/>
  <c r="D11" i="18"/>
  <c r="D12" i="18"/>
  <c r="M8" i="27"/>
  <c r="AA8" i="27"/>
  <c r="D8" i="26"/>
  <c r="AA8" i="26"/>
  <c r="M8" i="26"/>
  <c r="G8" i="26"/>
  <c r="U8" i="26"/>
  <c r="AG8" i="26"/>
  <c r="X8" i="26"/>
  <c r="P8" i="26"/>
  <c r="AD8" i="26"/>
  <c r="E18" i="19" l="1"/>
  <c r="D17" i="19"/>
  <c r="D8" i="19"/>
  <c r="E5" i="19"/>
  <c r="D7" i="19"/>
  <c r="D7" i="20"/>
  <c r="E6" i="19"/>
  <c r="D6" i="19"/>
  <c r="D7" i="18"/>
  <c r="D6" i="18"/>
  <c r="E18" i="18"/>
  <c r="D18" i="18"/>
  <c r="D19" i="18"/>
  <c r="D7" i="1"/>
  <c r="E7" i="1"/>
  <c r="D7" i="24" l="1"/>
  <c r="D7" i="11" s="1"/>
  <c r="H7" i="24"/>
  <c r="D10" i="11" s="1"/>
  <c r="D7" i="23"/>
  <c r="C7" i="11" s="1"/>
  <c r="H7" i="23"/>
  <c r="C10" i="11" s="1"/>
  <c r="M7" i="24"/>
  <c r="D19" i="11" s="1"/>
  <c r="L7" i="24"/>
  <c r="D18" i="11" s="1"/>
  <c r="K7" i="24"/>
  <c r="D17" i="11" s="1"/>
  <c r="J7" i="24"/>
  <c r="D12" i="11" s="1"/>
  <c r="I7" i="24"/>
  <c r="D11" i="11" s="1"/>
  <c r="G7" i="24"/>
  <c r="D9" i="11" s="1"/>
  <c r="F7" i="24"/>
  <c r="E7" i="24"/>
  <c r="D8" i="11" s="1"/>
  <c r="C7" i="24"/>
  <c r="D6" i="11" s="1"/>
  <c r="B7" i="24"/>
  <c r="D5" i="11" s="1"/>
  <c r="M7" i="23"/>
  <c r="C19" i="11" s="1"/>
  <c r="L7" i="23"/>
  <c r="C18" i="11" s="1"/>
  <c r="K7" i="23"/>
  <c r="C17" i="11" s="1"/>
  <c r="J7" i="23"/>
  <c r="C12" i="11" s="1"/>
  <c r="I7" i="23"/>
  <c r="C11" i="11" s="1"/>
  <c r="G7" i="23"/>
  <c r="C9" i="11" s="1"/>
  <c r="F7" i="23"/>
  <c r="E7" i="23"/>
  <c r="C8" i="11" s="1"/>
  <c r="C7" i="23"/>
  <c r="C6" i="11" s="1"/>
  <c r="B7" i="23"/>
  <c r="C5" i="11" s="1"/>
  <c r="B7" i="11" l="1"/>
  <c r="B8" i="11"/>
  <c r="B9" i="11"/>
  <c r="B10" i="11"/>
  <c r="H10" i="22"/>
  <c r="I10" i="22"/>
  <c r="H9" i="22"/>
  <c r="I9" i="22"/>
  <c r="D9" i="22"/>
  <c r="E9" i="22"/>
  <c r="D10" i="22"/>
  <c r="E10" i="22"/>
  <c r="B11" i="11"/>
  <c r="E11" i="20"/>
  <c r="D11" i="20"/>
  <c r="E19" i="1"/>
  <c r="D19" i="1"/>
  <c r="D18" i="1"/>
  <c r="E18" i="1"/>
  <c r="E17" i="1"/>
  <c r="D17" i="1"/>
  <c r="I20" i="22"/>
  <c r="H20" i="22"/>
  <c r="I19" i="22"/>
  <c r="H19" i="22"/>
  <c r="I18" i="22"/>
  <c r="H18" i="22"/>
  <c r="I13" i="22"/>
  <c r="H13" i="22"/>
  <c r="I12" i="22"/>
  <c r="H12" i="22"/>
  <c r="I7" i="22"/>
  <c r="H7" i="22"/>
  <c r="I6" i="22"/>
  <c r="H6" i="22"/>
  <c r="E20" i="22"/>
  <c r="D20" i="22"/>
  <c r="E19" i="22"/>
  <c r="D19" i="22"/>
  <c r="E18" i="22"/>
  <c r="D18" i="22"/>
  <c r="E13" i="22"/>
  <c r="D13" i="22"/>
  <c r="D12" i="22"/>
  <c r="E12" i="22"/>
  <c r="E7" i="22"/>
  <c r="D7" i="22"/>
  <c r="E6" i="22"/>
  <c r="D6" i="22"/>
  <c r="B17" i="11"/>
  <c r="E18" i="21"/>
  <c r="D18" i="21"/>
  <c r="E17" i="21"/>
  <c r="D17" i="21"/>
  <c r="E16" i="21"/>
  <c r="D16" i="21"/>
  <c r="E12" i="21"/>
  <c r="D12" i="21"/>
  <c r="D11" i="21"/>
  <c r="E11" i="21"/>
  <c r="D9" i="21"/>
  <c r="E9" i="21"/>
  <c r="E8" i="21"/>
  <c r="D8" i="21"/>
  <c r="D6" i="21"/>
  <c r="E6" i="21"/>
  <c r="E5" i="21"/>
  <c r="D5" i="21"/>
  <c r="E19" i="20"/>
  <c r="D19" i="20"/>
  <c r="E18" i="20"/>
  <c r="D18" i="20"/>
  <c r="D17" i="20"/>
  <c r="E17" i="20"/>
  <c r="D12" i="20"/>
  <c r="E12" i="20"/>
  <c r="E9" i="20"/>
  <c r="D9" i="20"/>
  <c r="E8" i="20"/>
  <c r="D8" i="20"/>
  <c r="E6" i="20"/>
  <c r="D6" i="20"/>
  <c r="E5" i="20"/>
  <c r="D5" i="20"/>
  <c r="D12" i="1"/>
  <c r="E12" i="1"/>
  <c r="D11" i="1"/>
  <c r="E11" i="1"/>
  <c r="D9" i="1"/>
  <c r="E9" i="1"/>
  <c r="E8" i="1"/>
  <c r="D8" i="1"/>
  <c r="D6" i="1"/>
  <c r="E6" i="1"/>
  <c r="E5" i="1"/>
  <c r="D5" i="1"/>
  <c r="B5" i="11"/>
  <c r="B18" i="11"/>
  <c r="B19" i="11"/>
  <c r="B6" i="11"/>
  <c r="B12" i="11"/>
</calcChain>
</file>

<file path=xl/sharedStrings.xml><?xml version="1.0" encoding="utf-8"?>
<sst xmlns="http://schemas.openxmlformats.org/spreadsheetml/2006/main" count="549" uniqueCount="109">
  <si>
    <t>Показник</t>
  </si>
  <si>
    <t>А</t>
  </si>
  <si>
    <t>Отримали послуги, тис. осіб</t>
  </si>
  <si>
    <t>Мали статус безробітного,  осіб</t>
  </si>
  <si>
    <t>Всього отримали роботу,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</si>
  <si>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</si>
  <si>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</si>
  <si>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Станом на:</t>
  </si>
  <si>
    <t xml:space="preserve">Отримали послуги, тис. осіб </t>
  </si>
  <si>
    <t>Мали статус безробітного, осіб</t>
  </si>
  <si>
    <t xml:space="preserve">Отримали допомогу по безробіттю, осіб </t>
  </si>
  <si>
    <t xml:space="preserve">    Надання послуг Полтавською обласною службою зайнятості особам, </t>
  </si>
  <si>
    <t>особи</t>
  </si>
  <si>
    <t>Отримували послуги</t>
  </si>
  <si>
    <t>Мали статус безробітного</t>
  </si>
  <si>
    <t xml:space="preserve">Всього отримали роботу                        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</si>
  <si>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</si>
  <si>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</si>
  <si>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</t>
  </si>
  <si>
    <t>Мали статус безробітного                         на кінець періоду</t>
  </si>
  <si>
    <t>з них, отримують допомогу по безробіттю</t>
  </si>
  <si>
    <t>Полтавська область</t>
  </si>
  <si>
    <t>Полтавська філія Полтавського ОЦЗ</t>
  </si>
  <si>
    <t>Кременчуцька філія Полтавського ОЦЗ</t>
  </si>
  <si>
    <t>Лубенська філія Полтавського ОЦЗ</t>
  </si>
  <si>
    <t>Миргородська філія Полтавського ОЦЗ</t>
  </si>
  <si>
    <t xml:space="preserve">Отримали допомогу по безробіттю,  осіб </t>
  </si>
  <si>
    <t xml:space="preserve">Надання послуг Полтавської обласної служби зайнятості безробітним                                                                                                                       </t>
  </si>
  <si>
    <t xml:space="preserve">Всього отримали роботу                       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</si>
  <si>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</si>
  <si>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</si>
  <si>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</si>
  <si>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</si>
  <si>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Усього</t>
  </si>
  <si>
    <t>з них:</t>
  </si>
  <si>
    <t>жінки</t>
  </si>
  <si>
    <t>чоловіки</t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</si>
  <si>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</t>
  </si>
  <si>
    <t>Мали статус безробітного                                     протягом періоду</t>
  </si>
  <si>
    <t>Всього отримали роботу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</si>
  <si>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</si>
  <si>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</si>
  <si>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</si>
  <si>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 xml:space="preserve">Надання послуг Полтавською обласною службою зайнятості                                                                                                                               </t>
  </si>
  <si>
    <t>Мешканці міських поселень</t>
  </si>
  <si>
    <t xml:space="preserve">Мешканці сільської місцевості </t>
  </si>
  <si>
    <t>Надання послуг Полтавською обласною службою зайнятості</t>
  </si>
  <si>
    <t>Мали статус безробітного у звітному періоді</t>
  </si>
  <si>
    <t xml:space="preserve">Всього отримали роботу                             </t>
  </si>
  <si>
    <t>Інформація про надання послуг Полтавською обласною службою зайнятості</t>
  </si>
  <si>
    <t>зміна значення</t>
  </si>
  <si>
    <t>%</t>
  </si>
  <si>
    <t>Отримували допомогу по безробіттю, осіб</t>
  </si>
  <si>
    <t xml:space="preserve"> + (-)                       осіб</t>
  </si>
  <si>
    <t xml:space="preserve"> + (-)                            осіб</t>
  </si>
  <si>
    <r>
      <t xml:space="preserve">Надання послуг Полтавською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</si>
  <si>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Полтавською обласною службою зайнятості                                              </t>
    </r>
    <r>
      <rPr>
        <b/>
        <u/>
        <sz val="19"/>
        <rFont val="Times New Roman"/>
        <family val="1"/>
        <charset val="204"/>
      </rPr>
      <t>внутрішньо переміщеним особам</t>
    </r>
  </si>
  <si>
    <t xml:space="preserve"> + (-)                             осіб</t>
  </si>
  <si>
    <t xml:space="preserve"> + (-)                        осіб</t>
  </si>
  <si>
    <t>у т.ч.
зареєстровані
у звітному періоді</t>
  </si>
  <si>
    <t>Отримали ваучер 
на навчання</t>
  </si>
  <si>
    <r>
      <t>Надання послуг Полтавською обласною службою зайнятості особам, що мають</t>
    </r>
    <r>
      <rPr>
        <b/>
        <u/>
        <sz val="18"/>
        <rFont val="Times New Roman"/>
        <family val="1"/>
        <charset val="204"/>
      </rPr>
      <t xml:space="preserve"> додаткові гарантії   у сприянні працевлаштуванню</t>
    </r>
    <r>
      <rPr>
        <b/>
        <sz val="18"/>
        <rFont val="Times New Roman"/>
        <family val="1"/>
        <charset val="204"/>
      </rPr>
      <t xml:space="preserve"> </t>
    </r>
  </si>
  <si>
    <t>Отримали ваучер на навчання, осіб</t>
  </si>
  <si>
    <t>Чисельність безробітних, охоплених профорієнтаційними послугами,  осіб</t>
  </si>
  <si>
    <t>з них, мали статус безробітного, осіб</t>
  </si>
  <si>
    <t>у т.ч. зареєстровані у звітному періоді, осіб</t>
  </si>
  <si>
    <t>2022</t>
  </si>
  <si>
    <t>-</t>
  </si>
  <si>
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 </t>
  </si>
  <si>
    <t>Всього отримували послуги</t>
  </si>
  <si>
    <t>Всього отримували послуги на кінець періоду</t>
  </si>
  <si>
    <t>2023</t>
  </si>
  <si>
    <t>у т.ч. зареєстровані у звітному періоді</t>
  </si>
  <si>
    <t>Отримали ваучер на навчання</t>
  </si>
  <si>
    <t>Чисельність безробітних, охоплених профорієнтаційними послугами</t>
  </si>
  <si>
    <t>Продовження таблиці, особи</t>
  </si>
  <si>
    <r>
  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 xml:space="preserve"> </t>
    </r>
  </si>
  <si>
    <t>з них, отримують                                                                     допомогу по безробіттю</t>
  </si>
  <si>
    <r>
      <t xml:space="preserve">  Надання послуг Полтавською обласною службою зайнятості </t>
    </r>
    <r>
      <rPr>
        <b/>
        <u/>
        <sz val="14"/>
        <rFont val="Times New Roman Cyr"/>
        <family val="1"/>
        <charset val="204"/>
      </rPr>
      <t>внутрішньо переміщеним особам</t>
    </r>
    <r>
      <rPr>
        <b/>
        <sz val="14"/>
        <rFont val="Times New Roman Cyr"/>
        <family val="1"/>
        <charset val="204"/>
      </rPr>
  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</si>
  <si>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Чисельність безробітних, охоплених профорієнтацій-ними послугами</t>
  </si>
  <si>
    <t xml:space="preserve"> Всього отримували послуги на кінець періоду </t>
  </si>
  <si>
    <r>
      <t>Надання послуг Полтавською обласною службою зайнятості                                   безробітним</t>
    </r>
    <r>
      <rPr>
        <b/>
        <u/>
        <sz val="19"/>
        <rFont val="Times New Roman"/>
        <family val="1"/>
        <charset val="204"/>
      </rPr>
      <t xml:space="preserve">  з числа учасників бойових дій</t>
    </r>
  </si>
  <si>
    <t xml:space="preserve"> + (-)                           осіб</t>
  </si>
  <si>
    <t xml:space="preserve"> + (-)                      осіб</t>
  </si>
  <si>
    <t xml:space="preserve">% </t>
  </si>
  <si>
    <t>Надання послуг Полтавською обласною службою зайнятості  молоді у віці до 35 років</t>
  </si>
  <si>
    <t>Надання послуг Полтавською обласною службою зайнятості громадянам                                                      (за місцем проживання)</t>
  </si>
  <si>
    <t>+43 особи</t>
  </si>
  <si>
    <t>+4 особи</t>
  </si>
  <si>
    <t>січень-листопад        2022 р.</t>
  </si>
  <si>
    <t>січень-листопад     2023 р.</t>
  </si>
  <si>
    <t xml:space="preserve">  1грудня             2022 р.</t>
  </si>
  <si>
    <t xml:space="preserve">  1 грудня            2023 р.</t>
  </si>
  <si>
    <r>
      <t xml:space="preserve">Надання послуг Полтавською обласною службою зайнятості громадянам                                          </t>
    </r>
    <r>
      <rPr>
        <b/>
        <u/>
        <sz val="19"/>
        <rFont val="Times New Roman"/>
        <family val="1"/>
        <charset val="204"/>
      </rPr>
      <t>(за гендерною ознакою)</t>
    </r>
    <r>
      <rPr>
        <b/>
        <sz val="19"/>
        <rFont val="Times New Roman"/>
        <family val="1"/>
        <charset val="204"/>
      </rPr>
      <t xml:space="preserve"> у січні-листопаді 2023 року</t>
    </r>
  </si>
  <si>
    <t>Станом на 1.12.2023</t>
  </si>
  <si>
    <r>
      <t xml:space="preserve">що </t>
    </r>
    <r>
      <rPr>
        <b/>
        <u/>
        <sz val="16"/>
        <rFont val="Times New Roman Cyr"/>
        <charset val="204"/>
      </rPr>
      <t>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 у січні-листопаді  2022-2023 рр. </t>
    </r>
  </si>
  <si>
    <r>
      <t xml:space="preserve">особам з інвалідністю </t>
    </r>
    <r>
      <rPr>
        <b/>
        <sz val="16"/>
        <rFont val="Times New Roman Cyr"/>
        <charset val="204"/>
      </rPr>
      <t xml:space="preserve"> у січні-листопаді  2022-2023 рр. </t>
    </r>
  </si>
  <si>
    <r>
      <rPr>
        <b/>
        <u/>
        <sz val="16"/>
        <rFont val="Times New Roman"/>
        <family val="1"/>
        <charset val="204"/>
      </rPr>
      <t xml:space="preserve">з числа учасників бойових дій </t>
    </r>
    <r>
      <rPr>
        <b/>
        <sz val="16"/>
        <rFont val="Times New Roman"/>
        <family val="1"/>
        <charset val="204"/>
      </rPr>
      <t xml:space="preserve">у січні-листопаді  2022-2023 рр. </t>
    </r>
  </si>
  <si>
    <t xml:space="preserve">що отримали довідку  про взяття на облік  у січні-листопаді  2022-2023 рр. </t>
  </si>
  <si>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   у січні-листопаді  2022-2023 рр.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</si>
  <si>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міської місцевост</t>
    </r>
    <r>
      <rPr>
        <b/>
        <sz val="16"/>
        <rFont val="Times New Roman"/>
        <family val="1"/>
        <charset val="204"/>
      </rPr>
      <t xml:space="preserve">і  у січні-листопаді  2022-2023 рр.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</si>
  <si>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 у січні-листопаді  2022-2023 рр. </t>
    </r>
  </si>
  <si>
    <r>
      <t xml:space="preserve">чоловікам </t>
    </r>
    <r>
      <rPr>
        <b/>
        <sz val="16"/>
        <rFont val="Times New Roman"/>
        <family val="1"/>
        <charset val="204"/>
      </rPr>
      <t xml:space="preserve">  у січні-листопаді  2023 року</t>
    </r>
  </si>
  <si>
    <r>
      <t xml:space="preserve"> жінкам</t>
    </r>
    <r>
      <rPr>
        <b/>
        <sz val="16"/>
        <rFont val="Times New Roman"/>
        <family val="1"/>
        <charset val="204"/>
      </rPr>
      <t xml:space="preserve">   у січні-листопаді  2023 року</t>
    </r>
  </si>
  <si>
    <t>+237 осіб</t>
  </si>
  <si>
    <t>+223 особи</t>
  </si>
  <si>
    <t>+66 осіб</t>
  </si>
  <si>
    <t>+1027 осіб</t>
  </si>
  <si>
    <t>+379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</si>
</sst>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\-_р_._-;_-@_-"/>
    <numFmt numFmtId="165" formatCode="_-* ###,0\.00_р_._-;\-* ###,0\.00_р_._-;_-* \-??_р_._-;_-@_-"/>
    <numFmt numFmtId="166" formatCode="_(* ###,0\.00_);_(* \(###,0\.00\);_(* \-??_);_(@_)"/>
    <numFmt numFmtId="167" formatCode="#,##0.0"/>
    <numFmt numFmtId="168" formatCode="0.0"/>
  </numFmts>
  <fonts count="88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333399"/>
      <name val="Calibri"/>
      <family val="2"/>
      <charset val="204"/>
    </font>
    <font>
      <b/>
      <sz val="15"/>
      <color rgb="FF666699"/>
      <name val="Calibri"/>
      <family val="2"/>
      <charset val="204"/>
    </font>
    <font>
      <b/>
      <sz val="13"/>
      <color rgb="FF333399"/>
      <name val="Calibri"/>
      <family val="2"/>
      <charset val="204"/>
    </font>
    <font>
      <b/>
      <sz val="13"/>
      <color rgb="FF666699"/>
      <name val="Calibri"/>
      <family val="2"/>
      <charset val="204"/>
    </font>
    <font>
      <b/>
      <sz val="11"/>
      <color rgb="FF666699"/>
      <name val="Calibri"/>
      <family val="2"/>
      <charset val="204"/>
    </font>
    <font>
      <b/>
      <sz val="11"/>
      <color rgb="FF333399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808000"/>
      <name val="Calibri"/>
      <family val="2"/>
      <charset val="204"/>
    </font>
    <font>
      <sz val="11"/>
      <color rgb="FF993300"/>
      <name val="Calibri"/>
      <family val="2"/>
      <charset val="204"/>
    </font>
    <font>
      <sz val="10"/>
      <name val="Mangal"/>
      <family val="2"/>
      <charset val="204"/>
    </font>
    <font>
      <b/>
      <sz val="11"/>
      <color rgb="FF333333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2"/>
      <name val="Times New Roman Cyr"/>
      <charset val="1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0"/>
      <name val="Times New Roman Cyr"/>
      <charset val="204"/>
    </font>
    <font>
      <b/>
      <sz val="11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charset val="204"/>
    </font>
    <font>
      <b/>
      <u/>
      <sz val="16"/>
      <name val="Times New Roman Cyr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charset val="204"/>
    </font>
    <font>
      <sz val="11"/>
      <name val="Times New Roman Cyr"/>
      <family val="1"/>
      <charset val="204"/>
    </font>
    <font>
      <b/>
      <u/>
      <sz val="19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 Cyr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b/>
      <i/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CFFFF"/>
        <bgColor rgb="FFCCFFCC"/>
      </patternFill>
    </fill>
    <fill>
      <patternFill patternType="solid">
        <fgColor rgb="FF99CCFF"/>
        <bgColor rgb="FFCCCCFF"/>
      </patternFill>
    </fill>
    <fill>
      <patternFill patternType="solid">
        <fgColor rgb="FFFFCC99"/>
        <bgColor rgb="FFD9D9D9"/>
      </patternFill>
    </fill>
    <fill>
      <patternFill patternType="solid">
        <fgColor rgb="FFFF8080"/>
        <bgColor rgb="FFFF99CC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CC99FF"/>
        <bgColor rgb="FFFF99CC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FF6600"/>
        <bgColor rgb="FFFF9900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FF9900"/>
        <bgColor rgb="FFFFCC00"/>
      </patternFill>
    </fill>
    <fill>
      <patternFill patternType="solid">
        <fgColor rgb="FF003366"/>
        <bgColor rgb="FF333399"/>
      </patternFill>
    </fill>
    <fill>
      <patternFill patternType="solid">
        <fgColor rgb="FF969696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003366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CFFFF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medium">
        <color rgb="FFCCFFFF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90">
    <xf numFmtId="0" fontId="0" fillId="0" borderId="0"/>
    <xf numFmtId="0" fontId="74" fillId="2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4" borderId="0" applyBorder="0" applyProtection="0"/>
    <xf numFmtId="0" fontId="74" fillId="5" borderId="0" applyBorder="0" applyProtection="0"/>
    <xf numFmtId="0" fontId="74" fillId="5" borderId="0" applyBorder="0" applyProtection="0"/>
    <xf numFmtId="0" fontId="74" fillId="6" borderId="0" applyBorder="0" applyProtection="0"/>
    <xf numFmtId="0" fontId="74" fillId="7" borderId="0" applyBorder="0" applyProtection="0"/>
    <xf numFmtId="0" fontId="74" fillId="7" borderId="0" applyBorder="0" applyProtection="0"/>
    <xf numFmtId="0" fontId="74" fillId="7" borderId="0" applyBorder="0" applyProtection="0"/>
    <xf numFmtId="0" fontId="74" fillId="4" borderId="0" applyBorder="0" applyProtection="0"/>
    <xf numFmtId="0" fontId="74" fillId="4" borderId="0" applyBorder="0" applyProtection="0"/>
    <xf numFmtId="0" fontId="74" fillId="8" borderId="0" applyBorder="0" applyProtection="0"/>
    <xf numFmtId="0" fontId="74" fillId="2" borderId="0" applyBorder="0" applyProtection="0"/>
    <xf numFmtId="0" fontId="74" fillId="2" borderId="0" applyBorder="0" applyProtection="0"/>
    <xf numFmtId="0" fontId="74" fillId="9" borderId="0" applyBorder="0" applyProtection="0"/>
    <xf numFmtId="0" fontId="74" fillId="7" borderId="0" applyBorder="0" applyProtection="0"/>
    <xf numFmtId="0" fontId="74" fillId="7" borderId="0" applyBorder="0" applyProtection="0"/>
    <xf numFmtId="0" fontId="74" fillId="8" borderId="0" applyBorder="0" applyProtection="0"/>
    <xf numFmtId="0" fontId="74" fillId="8" borderId="0" applyBorder="0" applyProtection="0"/>
    <xf numFmtId="0" fontId="74" fillId="10" borderId="0" applyBorder="0" applyProtection="0"/>
    <xf numFmtId="0" fontId="74" fillId="10" borderId="0" applyBorder="0" applyProtection="0"/>
    <xf numFmtId="0" fontId="74" fillId="9" borderId="0" applyBorder="0" applyProtection="0"/>
    <xf numFmtId="0" fontId="74" fillId="9" borderId="0" applyBorder="0" applyProtection="0"/>
    <xf numFmtId="0" fontId="74" fillId="11" borderId="0" applyBorder="0" applyProtection="0"/>
    <xf numFmtId="0" fontId="74" fillId="11" borderId="0" applyBorder="0" applyProtection="0"/>
    <xf numFmtId="0" fontId="74" fillId="2" borderId="0" applyBorder="0" applyProtection="0"/>
    <xf numFmtId="0" fontId="74" fillId="2" borderId="0" applyBorder="0" applyProtection="0"/>
    <xf numFmtId="0" fontId="74" fillId="4" borderId="0" applyBorder="0" applyProtection="0"/>
    <xf numFmtId="0" fontId="74" fillId="4" borderId="0" applyBorder="0" applyProtection="0"/>
    <xf numFmtId="0" fontId="74" fillId="8" borderId="0" applyBorder="0" applyProtection="0"/>
    <xf numFmtId="0" fontId="74" fillId="8" borderId="0" applyBorder="0" applyProtection="0"/>
    <xf numFmtId="0" fontId="74" fillId="10" borderId="0" applyBorder="0" applyProtection="0"/>
    <xf numFmtId="0" fontId="74" fillId="10" borderId="0" applyBorder="0" applyProtection="0"/>
    <xf numFmtId="0" fontId="74" fillId="9" borderId="0" applyBorder="0" applyProtection="0"/>
    <xf numFmtId="0" fontId="74" fillId="9" borderId="0" applyBorder="0" applyProtection="0"/>
    <xf numFmtId="0" fontId="74" fillId="11" borderId="0" applyBorder="0" applyProtection="0"/>
    <xf numFmtId="0" fontId="74" fillId="11" borderId="0" applyBorder="0" applyProtection="0"/>
    <xf numFmtId="0" fontId="74" fillId="2" borderId="0" applyBorder="0" applyProtection="0"/>
    <xf numFmtId="0" fontId="74" fillId="2" borderId="0" applyBorder="0" applyProtection="0"/>
    <xf numFmtId="0" fontId="74" fillId="4" borderId="0" applyBorder="0" applyProtection="0"/>
    <xf numFmtId="0" fontId="74" fillId="4" borderId="0" applyBorder="0" applyProtection="0"/>
    <xf numFmtId="0" fontId="74" fillId="2" borderId="0" applyBorder="0" applyProtection="0"/>
    <xf numFmtId="0" fontId="74" fillId="2" borderId="0" applyBorder="0" applyProtection="0"/>
    <xf numFmtId="0" fontId="74" fillId="4" borderId="0" applyBorder="0" applyProtection="0"/>
    <xf numFmtId="0" fontId="74" fillId="4" borderId="0" applyBorder="0" applyProtection="0"/>
    <xf numFmtId="0" fontId="74" fillId="6" borderId="0" applyBorder="0" applyProtection="0"/>
    <xf numFmtId="0" fontId="74" fillId="6" borderId="0" applyBorder="0" applyProtection="0"/>
    <xf numFmtId="0" fontId="74" fillId="7" borderId="0" applyBorder="0" applyProtection="0"/>
    <xf numFmtId="0" fontId="74" fillId="7" borderId="0" applyBorder="0" applyProtection="0"/>
    <xf numFmtId="0" fontId="74" fillId="8" borderId="0" applyBorder="0" applyProtection="0"/>
    <xf numFmtId="0" fontId="74" fillId="9" borderId="0" applyBorder="0" applyProtection="0"/>
    <xf numFmtId="0" fontId="74" fillId="9" borderId="0" applyBorder="0" applyProtection="0"/>
    <xf numFmtId="0" fontId="74" fillId="3" borderId="0" applyBorder="0" applyProtection="0"/>
    <xf numFmtId="0" fontId="74" fillId="2" borderId="0" applyBorder="0" applyProtection="0"/>
    <xf numFmtId="0" fontId="74" fillId="2" borderId="0" applyBorder="0" applyProtection="0"/>
    <xf numFmtId="0" fontId="74" fillId="4" borderId="0" applyBorder="0" applyProtection="0"/>
    <xf numFmtId="0" fontId="74" fillId="5" borderId="0" applyBorder="0" applyProtection="0"/>
    <xf numFmtId="0" fontId="74" fillId="5" borderId="0" applyBorder="0" applyProtection="0"/>
    <xf numFmtId="0" fontId="74" fillId="12" borderId="0" applyBorder="0" applyProtection="0"/>
    <xf numFmtId="0" fontId="74" fillId="13" borderId="0" applyBorder="0" applyProtection="0"/>
    <xf numFmtId="0" fontId="74" fillId="13" borderId="0" applyBorder="0" applyProtection="0"/>
    <xf numFmtId="0" fontId="74" fillId="13" borderId="0" applyBorder="0" applyProtection="0"/>
    <xf numFmtId="0" fontId="74" fillId="10" borderId="0" applyBorder="0" applyProtection="0"/>
    <xf numFmtId="0" fontId="74" fillId="10" borderId="0" applyBorder="0" applyProtection="0"/>
    <xf numFmtId="0" fontId="74" fillId="3" borderId="0" applyBorder="0" applyProtection="0"/>
    <xf numFmtId="0" fontId="74" fillId="2" borderId="0" applyBorder="0" applyProtection="0"/>
    <xf numFmtId="0" fontId="74" fillId="2" borderId="0" applyBorder="0" applyProtection="0"/>
    <xf numFmtId="0" fontId="74" fillId="13" borderId="0" applyBorder="0" applyProtection="0"/>
    <xf numFmtId="0" fontId="74" fillId="7" borderId="0" applyBorder="0" applyProtection="0"/>
    <xf numFmtId="0" fontId="74" fillId="7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5" borderId="0" applyBorder="0" applyProtection="0"/>
    <xf numFmtId="0" fontId="74" fillId="5" borderId="0" applyBorder="0" applyProtection="0"/>
    <xf numFmtId="0" fontId="74" fillId="14" borderId="0" applyBorder="0" applyProtection="0"/>
    <xf numFmtId="0" fontId="74" fillId="14" borderId="0" applyBorder="0" applyProtection="0"/>
    <xf numFmtId="0" fontId="74" fillId="11" borderId="0" applyBorder="0" applyProtection="0"/>
    <xf numFmtId="0" fontId="74" fillId="11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15" borderId="0" applyBorder="0" applyProtection="0"/>
    <xf numFmtId="0" fontId="74" fillId="15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5" borderId="0" applyBorder="0" applyProtection="0"/>
    <xf numFmtId="0" fontId="74" fillId="5" borderId="0" applyBorder="0" applyProtection="0"/>
    <xf numFmtId="0" fontId="74" fillId="14" borderId="0" applyBorder="0" applyProtection="0"/>
    <xf numFmtId="0" fontId="74" fillId="14" borderId="0" applyBorder="0" applyProtection="0"/>
    <xf numFmtId="0" fontId="74" fillId="11" borderId="0" applyBorder="0" applyProtection="0"/>
    <xf numFmtId="0" fontId="74" fillId="11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15" borderId="0" applyBorder="0" applyProtection="0"/>
    <xf numFmtId="0" fontId="74" fillId="15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4" borderId="0" applyBorder="0" applyProtection="0"/>
    <xf numFmtId="0" fontId="74" fillId="12" borderId="0" applyBorder="0" applyProtection="0"/>
    <xf numFmtId="0" fontId="74" fillId="12" borderId="0" applyBorder="0" applyProtection="0"/>
    <xf numFmtId="0" fontId="74" fillId="13" borderId="0" applyBorder="0" applyProtection="0"/>
    <xf numFmtId="0" fontId="74" fillId="13" borderId="0" applyBorder="0" applyProtection="0"/>
    <xf numFmtId="0" fontId="74" fillId="3" borderId="0" applyBorder="0" applyProtection="0"/>
    <xf numFmtId="0" fontId="74" fillId="3" borderId="0" applyBorder="0" applyProtection="0"/>
    <xf numFmtId="0" fontId="74" fillId="13" borderId="0" applyBorder="0" applyProtection="0"/>
    <xf numFmtId="0" fontId="74" fillId="13" borderId="0" applyBorder="0" applyProtection="0"/>
    <xf numFmtId="0" fontId="1" fillId="3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4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2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3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7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18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21" borderId="0" applyBorder="0" applyProtection="0"/>
    <xf numFmtId="0" fontId="1" fillId="21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21" borderId="0" applyBorder="0" applyProtection="0"/>
    <xf numFmtId="0" fontId="1" fillId="21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7" borderId="0" applyBorder="0" applyProtection="0"/>
    <xf numFmtId="0" fontId="1" fillId="22" borderId="0" applyBorder="0" applyProtection="0"/>
    <xf numFmtId="0" fontId="1" fillId="22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23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5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26" borderId="0" applyBorder="0" applyProtection="0"/>
    <xf numFmtId="0" fontId="1" fillId="26" borderId="0" applyBorder="0" applyProtection="0"/>
    <xf numFmtId="0" fontId="2" fillId="10" borderId="0" applyBorder="0" applyProtection="0"/>
    <xf numFmtId="0" fontId="2" fillId="11" borderId="0" applyBorder="0" applyProtection="0"/>
    <xf numFmtId="0" fontId="2" fillId="11" borderId="0" applyBorder="0" applyProtection="0"/>
    <xf numFmtId="0" fontId="3" fillId="12" borderId="1" applyProtection="0"/>
    <xf numFmtId="0" fontId="4" fillId="6" borderId="1" applyProtection="0"/>
    <xf numFmtId="0" fontId="4" fillId="6" borderId="1" applyProtection="0"/>
    <xf numFmtId="0" fontId="5" fillId="23" borderId="2" applyProtection="0"/>
    <xf numFmtId="0" fontId="5" fillId="23" borderId="2" applyProtection="0"/>
    <xf numFmtId="0" fontId="6" fillId="0" borderId="0" applyBorder="0" applyProtection="0"/>
    <xf numFmtId="49" fontId="7" fillId="0" borderId="0" applyBorder="0" applyProtection="0">
      <alignment horizontal="left" vertical="center"/>
    </xf>
    <xf numFmtId="49" fontId="8" fillId="0" borderId="3" applyProtection="0">
      <alignment horizontal="center" vertical="center" wrapText="1"/>
    </xf>
    <xf numFmtId="49" fontId="8" fillId="0" borderId="3" applyProtection="0">
      <alignment horizontal="center" vertical="center" wrapText="1"/>
    </xf>
    <xf numFmtId="0" fontId="9" fillId="2" borderId="0" applyBorder="0" applyProtection="0"/>
    <xf numFmtId="0" fontId="9" fillId="2" borderId="0" applyBorder="0" applyProtection="0"/>
    <xf numFmtId="0" fontId="9" fillId="9" borderId="0" applyBorder="0" applyProtection="0"/>
    <xf numFmtId="0" fontId="10" fillId="0" borderId="4" applyProtection="0"/>
    <xf numFmtId="0" fontId="11" fillId="0" borderId="5" applyProtection="0"/>
    <xf numFmtId="0" fontId="12" fillId="0" borderId="6" applyProtection="0"/>
    <xf numFmtId="0" fontId="13" fillId="0" borderId="7" applyProtection="0"/>
    <xf numFmtId="0" fontId="14" fillId="0" borderId="8" applyProtection="0"/>
    <xf numFmtId="0" fontId="15" fillId="0" borderId="9" applyProtection="0"/>
    <xf numFmtId="0" fontId="14" fillId="0" borderId="0" applyBorder="0" applyProtection="0"/>
    <xf numFmtId="0" fontId="15" fillId="0" borderId="0" applyBorder="0" applyProtection="0"/>
    <xf numFmtId="0" fontId="16" fillId="4" borderId="1" applyProtection="0"/>
    <xf numFmtId="0" fontId="16" fillId="13" borderId="1" applyProtection="0"/>
    <xf numFmtId="0" fontId="16" fillId="13" borderId="1" applyProtection="0"/>
    <xf numFmtId="0" fontId="17" fillId="0" borderId="10" applyProtection="0"/>
    <xf numFmtId="0" fontId="18" fillId="0" borderId="11" applyProtection="0"/>
    <xf numFmtId="0" fontId="19" fillId="13" borderId="0" applyBorder="0" applyProtection="0"/>
    <xf numFmtId="0" fontId="19" fillId="13" borderId="0" applyBorder="0" applyProtection="0"/>
    <xf numFmtId="0" fontId="20" fillId="13" borderId="0" applyBorder="0" applyProtection="0"/>
    <xf numFmtId="0" fontId="21" fillId="7" borderId="12" applyProtection="0"/>
    <xf numFmtId="0" fontId="74" fillId="7" borderId="12" applyProtection="0"/>
    <xf numFmtId="0" fontId="74" fillId="7" borderId="12" applyProtection="0"/>
    <xf numFmtId="0" fontId="22" fillId="12" borderId="13" applyProtection="0"/>
    <xf numFmtId="0" fontId="22" fillId="6" borderId="13" applyProtection="0"/>
    <xf numFmtId="0" fontId="22" fillId="6" borderId="13" applyProtection="0"/>
    <xf numFmtId="0" fontId="1" fillId="25" borderId="0" applyBorder="0" applyProtection="0"/>
    <xf numFmtId="0" fontId="1" fillId="26" borderId="0" applyBorder="0" applyProtection="0"/>
    <xf numFmtId="0" fontId="1" fillId="18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6" borderId="0" applyBorder="0" applyProtection="0"/>
    <xf numFmtId="0" fontId="1" fillId="25" borderId="0" applyBorder="0" applyProtection="0"/>
    <xf numFmtId="0" fontId="1" fillId="26" borderId="0" applyBorder="0" applyProtection="0"/>
    <xf numFmtId="0" fontId="1" fillId="18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6" borderId="0" applyBorder="0" applyProtection="0"/>
    <xf numFmtId="0" fontId="16" fillId="4" borderId="1" applyProtection="0"/>
    <xf numFmtId="0" fontId="16" fillId="4" borderId="1" applyProtection="0"/>
    <xf numFmtId="0" fontId="22" fillId="12" borderId="13" applyProtection="0"/>
    <xf numFmtId="0" fontId="3" fillId="12" borderId="1" applyProtection="0"/>
    <xf numFmtId="0" fontId="9" fillId="9" borderId="0" applyBorder="0" applyProtection="0"/>
    <xf numFmtId="0" fontId="23" fillId="0" borderId="14" applyProtection="0"/>
    <xf numFmtId="0" fontId="24" fillId="0" borderId="15" applyProtection="0"/>
    <xf numFmtId="0" fontId="25" fillId="0" borderId="16" applyProtection="0"/>
    <xf numFmtId="0" fontId="25" fillId="0" borderId="0" applyBorder="0" applyProtection="0"/>
    <xf numFmtId="0" fontId="17" fillId="0" borderId="10" applyProtection="0"/>
    <xf numFmtId="0" fontId="26" fillId="0" borderId="0"/>
    <xf numFmtId="0" fontId="27" fillId="0" borderId="0"/>
    <xf numFmtId="0" fontId="28" fillId="0" borderId="17" applyProtection="0"/>
    <xf numFmtId="0" fontId="5" fillId="23" borderId="2" applyProtection="0"/>
    <xf numFmtId="0" fontId="5" fillId="23" borderId="2" applyProtection="0"/>
    <xf numFmtId="0" fontId="29" fillId="0" borderId="0" applyBorder="0" applyProtection="0"/>
    <xf numFmtId="0" fontId="29" fillId="0" borderId="0" applyBorder="0" applyProtection="0"/>
    <xf numFmtId="0" fontId="20" fillId="13" borderId="0" applyBorder="0" applyProtection="0"/>
    <xf numFmtId="0" fontId="3" fillId="12" borderId="1" applyProtection="0"/>
    <xf numFmtId="0" fontId="26" fillId="0" borderId="0"/>
    <xf numFmtId="0" fontId="74" fillId="0" borderId="0"/>
    <xf numFmtId="0" fontId="30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31" fillId="0" borderId="0"/>
    <xf numFmtId="0" fontId="2" fillId="10" borderId="0" applyBorder="0" applyProtection="0"/>
    <xf numFmtId="0" fontId="2" fillId="10" borderId="0" applyBorder="0" applyProtection="0"/>
    <xf numFmtId="0" fontId="6" fillId="0" borderId="0" applyBorder="0" applyProtection="0"/>
    <xf numFmtId="0" fontId="74" fillId="7" borderId="12" applyProtection="0"/>
    <xf numFmtId="0" fontId="74" fillId="7" borderId="12" applyProtection="0"/>
    <xf numFmtId="0" fontId="28" fillId="0" borderId="17" applyProtection="0"/>
    <xf numFmtId="0" fontId="22" fillId="12" borderId="13" applyProtection="0"/>
    <xf numFmtId="0" fontId="17" fillId="0" borderId="10" applyProtection="0"/>
    <xf numFmtId="0" fontId="20" fillId="13" borderId="0" applyBorder="0" applyProtection="0"/>
    <xf numFmtId="0" fontId="33" fillId="0" borderId="0"/>
    <xf numFmtId="0" fontId="18" fillId="0" borderId="0" applyBorder="0" applyProtection="0"/>
    <xf numFmtId="0" fontId="6" fillId="0" borderId="0" applyBorder="0" applyProtection="0"/>
    <xf numFmtId="0" fontId="18" fillId="0" borderId="0" applyBorder="0" applyProtection="0"/>
    <xf numFmtId="164" fontId="74" fillId="0" borderId="0" applyBorder="0" applyProtection="0"/>
    <xf numFmtId="165" fontId="74" fillId="0" borderId="0" applyBorder="0" applyProtection="0"/>
    <xf numFmtId="166" fontId="74" fillId="0" borderId="0" applyBorder="0" applyProtection="0"/>
    <xf numFmtId="0" fontId="9" fillId="9" borderId="0" applyBorder="0" applyProtection="0"/>
    <xf numFmtId="0" fontId="75" fillId="0" borderId="0"/>
    <xf numFmtId="0" fontId="76" fillId="0" borderId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0" borderId="29" applyNumberFormat="0" applyFill="0" applyAlignment="0" applyProtection="0"/>
    <xf numFmtId="0" fontId="80" fillId="0" borderId="30" applyNumberFormat="0" applyFill="0" applyAlignment="0" applyProtection="0"/>
    <xf numFmtId="0" fontId="81" fillId="31" borderId="0" applyNumberFormat="0" applyBorder="0" applyAlignment="0" applyProtection="0"/>
    <xf numFmtId="0" fontId="76" fillId="32" borderId="31" applyNumberFormat="0" applyFont="0" applyAlignment="0" applyProtection="0"/>
    <xf numFmtId="0" fontId="82" fillId="0" borderId="0"/>
    <xf numFmtId="0" fontId="31" fillId="0" borderId="0"/>
    <xf numFmtId="0" fontId="76" fillId="0" borderId="0"/>
    <xf numFmtId="0" fontId="76" fillId="0" borderId="0"/>
  </cellStyleXfs>
  <cellXfs count="386">
    <xf numFmtId="0" fontId="0" fillId="0" borderId="0" xfId="0"/>
    <xf numFmtId="0" fontId="27" fillId="6" borderId="0" xfId="255" applyFont="1" applyFill="1"/>
    <xf numFmtId="0" fontId="34" fillId="6" borderId="0" xfId="255" applyFont="1" applyFill="1"/>
    <xf numFmtId="0" fontId="27" fillId="6" borderId="0" xfId="258" applyFont="1" applyFill="1" applyAlignment="1">
      <alignment vertical="center" wrapText="1"/>
    </xf>
    <xf numFmtId="0" fontId="39" fillId="6" borderId="3" xfId="258" applyFont="1" applyFill="1" applyBorder="1" applyAlignment="1">
      <alignment horizontal="center" vertical="center" wrapText="1"/>
    </xf>
    <xf numFmtId="0" fontId="40" fillId="6" borderId="0" xfId="258" applyFont="1" applyFill="1" applyAlignment="1">
      <alignment vertical="center" wrapText="1"/>
    </xf>
    <xf numFmtId="0" fontId="38" fillId="6" borderId="3" xfId="258" applyFont="1" applyFill="1" applyBorder="1" applyAlignment="1">
      <alignment vertical="center" wrapText="1"/>
    </xf>
    <xf numFmtId="3" fontId="38" fillId="6" borderId="3" xfId="258" applyNumberFormat="1" applyFont="1" applyFill="1" applyBorder="1" applyAlignment="1">
      <alignment horizontal="center" vertical="center" wrapText="1"/>
    </xf>
    <xf numFmtId="3" fontId="38" fillId="6" borderId="3" xfId="255" applyNumberFormat="1" applyFont="1" applyFill="1" applyBorder="1" applyAlignment="1">
      <alignment horizontal="center" vertical="center" wrapText="1"/>
    </xf>
    <xf numFmtId="167" fontId="40" fillId="6" borderId="0" xfId="258" applyNumberFormat="1" applyFont="1" applyFill="1" applyAlignment="1">
      <alignment vertical="center" wrapText="1"/>
    </xf>
    <xf numFmtId="0" fontId="38" fillId="6" borderId="3" xfId="255" applyFont="1" applyFill="1" applyBorder="1" applyAlignment="1">
      <alignment horizontal="left" vertical="center" wrapText="1"/>
    </xf>
    <xf numFmtId="1" fontId="38" fillId="6" borderId="3" xfId="255" applyNumberFormat="1" applyFont="1" applyFill="1" applyBorder="1" applyAlignment="1">
      <alignment horizontal="center" vertical="center" wrapText="1"/>
    </xf>
    <xf numFmtId="3" fontId="42" fillId="0" borderId="0" xfId="259" applyNumberFormat="1" applyFont="1" applyBorder="1" applyAlignment="1">
      <alignment vertical="center" wrapText="1"/>
    </xf>
    <xf numFmtId="0" fontId="27" fillId="6" borderId="0" xfId="255" applyFont="1" applyFill="1" applyBorder="1"/>
    <xf numFmtId="0" fontId="49" fillId="6" borderId="3" xfId="259" applyFont="1" applyFill="1" applyBorder="1" applyAlignment="1">
      <alignment horizontal="left" vertical="center"/>
    </xf>
    <xf numFmtId="0" fontId="52" fillId="6" borderId="0" xfId="259" applyFont="1" applyFill="1" applyBorder="1"/>
    <xf numFmtId="3" fontId="38" fillId="6" borderId="3" xfId="251" applyNumberFormat="1" applyFont="1" applyFill="1" applyBorder="1" applyAlignment="1">
      <alignment horizontal="center" vertical="center" wrapText="1"/>
    </xf>
    <xf numFmtId="0" fontId="52" fillId="6" borderId="3" xfId="259" applyFont="1" applyFill="1" applyBorder="1"/>
    <xf numFmtId="0" fontId="30" fillId="6" borderId="0" xfId="259" applyFont="1" applyFill="1" applyBorder="1"/>
    <xf numFmtId="1" fontId="38" fillId="6" borderId="3" xfId="255" applyNumberFormat="1" applyFont="1" applyFill="1" applyBorder="1" applyAlignment="1">
      <alignment horizontal="center" vertical="center"/>
    </xf>
    <xf numFmtId="1" fontId="39" fillId="6" borderId="0" xfId="247" applyNumberFormat="1" applyFont="1" applyFill="1" applyBorder="1" applyAlignment="1" applyProtection="1">
      <alignment horizontal="left" wrapText="1" shrinkToFit="1"/>
      <protection locked="0"/>
    </xf>
    <xf numFmtId="1" fontId="39" fillId="6" borderId="0" xfId="247" applyNumberFormat="1" applyFont="1" applyFill="1" applyBorder="1" applyAlignment="1" applyProtection="1">
      <alignment horizontal="right"/>
      <protection locked="0"/>
    </xf>
    <xf numFmtId="1" fontId="27" fillId="6" borderId="0" xfId="247" applyNumberFormat="1" applyFont="1" applyFill="1" applyProtection="1">
      <protection locked="0"/>
    </xf>
    <xf numFmtId="1" fontId="62" fillId="6" borderId="20" xfId="247" applyNumberFormat="1" applyFont="1" applyFill="1" applyBorder="1" applyAlignment="1" applyProtection="1">
      <alignment horizontal="center"/>
      <protection locked="0"/>
    </xf>
    <xf numFmtId="1" fontId="64" fillId="6" borderId="3" xfId="247" applyNumberFormat="1" applyFont="1" applyFill="1" applyBorder="1" applyAlignment="1" applyProtection="1">
      <alignment horizontal="center"/>
    </xf>
    <xf numFmtId="1" fontId="64" fillId="6" borderId="0" xfId="247" applyNumberFormat="1" applyFont="1" applyFill="1" applyProtection="1">
      <protection locked="0"/>
    </xf>
    <xf numFmtId="0" fontId="49" fillId="6" borderId="21" xfId="259" applyFont="1" applyFill="1" applyBorder="1" applyAlignment="1">
      <alignment horizontal="left" vertical="center"/>
    </xf>
    <xf numFmtId="3" fontId="63" fillId="6" borderId="3" xfId="247" applyNumberFormat="1" applyFont="1" applyFill="1" applyBorder="1" applyAlignment="1" applyProtection="1">
      <alignment horizontal="center" vertical="center"/>
    </xf>
    <xf numFmtId="1" fontId="65" fillId="6" borderId="0" xfId="247" applyNumberFormat="1" applyFont="1" applyFill="1" applyBorder="1" applyAlignment="1" applyProtection="1">
      <alignment vertical="center"/>
      <protection locked="0"/>
    </xf>
    <xf numFmtId="3" fontId="53" fillId="6" borderId="3" xfId="247" applyNumberFormat="1" applyFont="1" applyFill="1" applyBorder="1" applyAlignment="1" applyProtection="1">
      <alignment horizontal="center"/>
      <protection locked="0"/>
    </xf>
    <xf numFmtId="3" fontId="53" fillId="6" borderId="3" xfId="247" applyNumberFormat="1" applyFont="1" applyFill="1" applyBorder="1" applyAlignment="1" applyProtection="1">
      <alignment horizontal="center" vertical="center"/>
    </xf>
    <xf numFmtId="1" fontId="53" fillId="6" borderId="0" xfId="247" applyNumberFormat="1" applyFont="1" applyFill="1" applyBorder="1" applyAlignment="1" applyProtection="1">
      <alignment horizontal="left" wrapText="1" shrinkToFit="1"/>
      <protection locked="0"/>
    </xf>
    <xf numFmtId="1" fontId="63" fillId="6" borderId="0" xfId="247" applyNumberFormat="1" applyFont="1" applyFill="1" applyBorder="1" applyAlignment="1" applyProtection="1">
      <alignment horizontal="right"/>
      <protection locked="0"/>
    </xf>
    <xf numFmtId="1" fontId="53" fillId="6" borderId="0" xfId="247" applyNumberFormat="1" applyFont="1" applyFill="1" applyBorder="1" applyAlignment="1" applyProtection="1">
      <alignment horizontal="right"/>
      <protection locked="0"/>
    </xf>
    <xf numFmtId="1" fontId="66" fillId="6" borderId="0" xfId="247" applyNumberFormat="1" applyFont="1" applyFill="1" applyProtection="1">
      <protection locked="0"/>
    </xf>
    <xf numFmtId="1" fontId="63" fillId="6" borderId="0" xfId="247" applyNumberFormat="1" applyFont="1" applyFill="1" applyBorder="1" applyAlignment="1" applyProtection="1">
      <alignment horizontal="left" wrapText="1" shrinkToFit="1"/>
      <protection locked="0"/>
    </xf>
    <xf numFmtId="0" fontId="27" fillId="0" borderId="0" xfId="255" applyFont="1"/>
    <xf numFmtId="0" fontId="34" fillId="0" borderId="0" xfId="255" applyFont="1"/>
    <xf numFmtId="0" fontId="27" fillId="0" borderId="0" xfId="258" applyFont="1" applyAlignment="1">
      <alignment vertical="center" wrapText="1"/>
    </xf>
    <xf numFmtId="0" fontId="39" fillId="0" borderId="3" xfId="258" applyFont="1" applyBorder="1" applyAlignment="1">
      <alignment horizontal="center" vertical="center" wrapText="1"/>
    </xf>
    <xf numFmtId="0" fontId="40" fillId="0" borderId="0" xfId="258" applyFont="1" applyAlignment="1">
      <alignment vertical="center" wrapText="1"/>
    </xf>
    <xf numFmtId="3" fontId="67" fillId="6" borderId="0" xfId="255" applyNumberFormat="1" applyFont="1" applyFill="1" applyBorder="1" applyAlignment="1">
      <alignment horizontal="center" vertical="center" wrapText="1"/>
    </xf>
    <xf numFmtId="3" fontId="38" fillId="0" borderId="3" xfId="258" applyNumberFormat="1" applyFont="1" applyBorder="1" applyAlignment="1">
      <alignment horizontal="center" vertical="center" wrapText="1"/>
    </xf>
    <xf numFmtId="3" fontId="38" fillId="0" borderId="3" xfId="255" applyNumberFormat="1" applyFont="1" applyBorder="1" applyAlignment="1">
      <alignment horizontal="center" vertical="center" wrapText="1"/>
    </xf>
    <xf numFmtId="1" fontId="68" fillId="0" borderId="0" xfId="258" applyNumberFormat="1" applyFont="1" applyBorder="1" applyAlignment="1">
      <alignment vertical="center" wrapText="1"/>
    </xf>
    <xf numFmtId="3" fontId="68" fillId="0" borderId="0" xfId="258" applyNumberFormat="1" applyFont="1" applyAlignment="1">
      <alignment vertical="center" wrapText="1"/>
    </xf>
    <xf numFmtId="3" fontId="40" fillId="0" borderId="0" xfId="258" applyNumberFormat="1" applyFont="1" applyAlignment="1">
      <alignment vertical="center" wrapText="1"/>
    </xf>
    <xf numFmtId="0" fontId="38" fillId="0" borderId="3" xfId="255" applyFont="1" applyBorder="1" applyAlignment="1">
      <alignment horizontal="left" vertical="center" wrapText="1"/>
    </xf>
    <xf numFmtId="0" fontId="38" fillId="0" borderId="3" xfId="258" applyFont="1" applyBorder="1" applyAlignment="1">
      <alignment vertical="center" wrapText="1"/>
    </xf>
    <xf numFmtId="167" fontId="67" fillId="0" borderId="0" xfId="251" applyNumberFormat="1" applyFont="1" applyBorder="1" applyAlignment="1">
      <alignment horizontal="center" vertical="center"/>
    </xf>
    <xf numFmtId="0" fontId="38" fillId="0" borderId="3" xfId="251" applyFont="1" applyBorder="1" applyAlignment="1">
      <alignment vertical="center" wrapText="1"/>
    </xf>
    <xf numFmtId="1" fontId="38" fillId="0" borderId="3" xfId="252" applyNumberFormat="1" applyFont="1" applyBorder="1" applyAlignment="1">
      <alignment horizontal="center" vertical="center" wrapText="1"/>
    </xf>
    <xf numFmtId="3" fontId="38" fillId="0" borderId="3" xfId="251" applyNumberFormat="1" applyFont="1" applyBorder="1" applyAlignment="1">
      <alignment horizontal="center" vertical="center" wrapText="1"/>
    </xf>
    <xf numFmtId="0" fontId="27" fillId="0" borderId="0" xfId="255" applyFont="1" applyBorder="1"/>
    <xf numFmtId="0" fontId="34" fillId="0" borderId="0" xfId="255" applyFont="1" applyBorder="1"/>
    <xf numFmtId="1" fontId="66" fillId="6" borderId="0" xfId="247" applyNumberFormat="1" applyFont="1" applyFill="1" applyBorder="1" applyAlignment="1" applyProtection="1">
      <alignment horizontal="right"/>
      <protection locked="0"/>
    </xf>
    <xf numFmtId="1" fontId="69" fillId="6" borderId="19" xfId="247" applyNumberFormat="1" applyFont="1" applyFill="1" applyBorder="1" applyAlignment="1" applyProtection="1">
      <protection locked="0"/>
    </xf>
    <xf numFmtId="1" fontId="58" fillId="6" borderId="0" xfId="247" applyNumberFormat="1" applyFont="1" applyFill="1" applyAlignment="1" applyProtection="1">
      <alignment horizontal="center"/>
      <protection locked="0"/>
    </xf>
    <xf numFmtId="1" fontId="27" fillId="6" borderId="3" xfId="247" applyNumberFormat="1" applyFont="1" applyFill="1" applyBorder="1" applyAlignment="1" applyProtection="1">
      <alignment horizontal="center" vertical="center" wrapText="1"/>
    </xf>
    <xf numFmtId="1" fontId="27" fillId="6" borderId="20" xfId="247" applyNumberFormat="1" applyFont="1" applyFill="1" applyBorder="1" applyAlignment="1" applyProtection="1">
      <alignment horizontal="center" vertical="center" wrapText="1"/>
    </xf>
    <xf numFmtId="1" fontId="70" fillId="6" borderId="0" xfId="247" applyNumberFormat="1" applyFont="1" applyFill="1" applyProtection="1">
      <protection locked="0"/>
    </xf>
    <xf numFmtId="1" fontId="64" fillId="6" borderId="3" xfId="247" applyNumberFormat="1" applyFont="1" applyFill="1" applyBorder="1" applyAlignment="1" applyProtection="1">
      <alignment horizontal="center" vertical="center"/>
    </xf>
    <xf numFmtId="3" fontId="53" fillId="6" borderId="3" xfId="260" applyNumberFormat="1" applyFont="1" applyFill="1" applyBorder="1" applyAlignment="1">
      <alignment horizontal="center" vertical="center"/>
    </xf>
    <xf numFmtId="1" fontId="61" fillId="6" borderId="0" xfId="247" applyNumberFormat="1" applyFont="1" applyFill="1" applyBorder="1" applyAlignment="1" applyProtection="1">
      <alignment horizontal="right"/>
      <protection locked="0"/>
    </xf>
    <xf numFmtId="1" fontId="62" fillId="6" borderId="3" xfId="247" applyNumberFormat="1" applyFont="1" applyFill="1" applyBorder="1" applyAlignment="1" applyProtection="1">
      <alignment horizontal="center"/>
      <protection locked="0"/>
    </xf>
    <xf numFmtId="0" fontId="49" fillId="6" borderId="3" xfId="259" applyFont="1" applyFill="1" applyBorder="1" applyAlignment="1">
      <alignment horizontal="center" vertical="center"/>
    </xf>
    <xf numFmtId="3" fontId="53" fillId="6" borderId="0" xfId="247" applyNumberFormat="1" applyFont="1" applyFill="1" applyBorder="1" applyAlignment="1" applyProtection="1">
      <alignment horizontal="center"/>
      <protection locked="0"/>
    </xf>
    <xf numFmtId="3" fontId="53" fillId="6" borderId="0" xfId="247" applyNumberFormat="1" applyFont="1" applyFill="1" applyBorder="1" applyAlignment="1" applyProtection="1">
      <alignment horizontal="center" vertical="center"/>
    </xf>
    <xf numFmtId="0" fontId="0" fillId="0" borderId="0" xfId="0" applyBorder="1"/>
    <xf numFmtId="1" fontId="53" fillId="6" borderId="0" xfId="247" applyNumberFormat="1" applyFont="1" applyFill="1" applyBorder="1" applyAlignment="1" applyProtection="1">
      <alignment horizontal="center"/>
      <protection locked="0"/>
    </xf>
    <xf numFmtId="3" fontId="53" fillId="6" borderId="0" xfId="260" applyNumberFormat="1" applyFont="1" applyFill="1" applyBorder="1" applyAlignment="1">
      <alignment horizontal="center" vertical="center"/>
    </xf>
    <xf numFmtId="3" fontId="53" fillId="6" borderId="0" xfId="254" applyNumberFormat="1" applyFont="1" applyFill="1" applyBorder="1" applyAlignment="1">
      <alignment horizontal="center" vertical="center"/>
    </xf>
    <xf numFmtId="3" fontId="53" fillId="6" borderId="0" xfId="254" applyNumberFormat="1" applyFont="1" applyFill="1" applyBorder="1" applyAlignment="1">
      <alignment horizontal="center" vertical="center" wrapText="1"/>
    </xf>
    <xf numFmtId="1" fontId="53" fillId="6" borderId="0" xfId="247" applyNumberFormat="1" applyFont="1" applyFill="1" applyBorder="1" applyAlignment="1" applyProtection="1">
      <alignment horizontal="center" wrapText="1" shrinkToFit="1"/>
      <protection locked="0"/>
    </xf>
    <xf numFmtId="3" fontId="63" fillId="27" borderId="3" xfId="247" applyNumberFormat="1" applyFont="1" applyFill="1" applyBorder="1" applyAlignment="1" applyProtection="1">
      <alignment horizontal="center" vertical="center"/>
    </xf>
    <xf numFmtId="1" fontId="39" fillId="27" borderId="0" xfId="247" applyNumberFormat="1" applyFont="1" applyFill="1" applyBorder="1" applyAlignment="1" applyProtection="1">
      <alignment horizontal="right"/>
      <protection locked="0"/>
    </xf>
    <xf numFmtId="0" fontId="53" fillId="0" borderId="3" xfId="251" applyFont="1" applyFill="1" applyBorder="1" applyAlignment="1">
      <alignment horizontal="center" vertical="center"/>
    </xf>
    <xf numFmtId="0" fontId="53" fillId="0" borderId="3" xfId="251" applyFont="1" applyFill="1" applyBorder="1" applyAlignment="1">
      <alignment horizontal="center" vertical="center" wrapText="1"/>
    </xf>
    <xf numFmtId="0" fontId="39" fillId="0" borderId="3" xfId="258" applyFont="1" applyFill="1" applyBorder="1" applyAlignment="1">
      <alignment horizontal="center" vertical="center" wrapText="1"/>
    </xf>
    <xf numFmtId="0" fontId="27" fillId="28" borderId="0" xfId="255" applyFont="1" applyFill="1"/>
    <xf numFmtId="167" fontId="40" fillId="28" borderId="0" xfId="258" applyNumberFormat="1" applyFont="1" applyFill="1" applyAlignment="1">
      <alignment vertical="center" wrapText="1"/>
    </xf>
    <xf numFmtId="1" fontId="38" fillId="28" borderId="3" xfId="251" applyNumberFormat="1" applyFont="1" applyFill="1" applyBorder="1" applyAlignment="1">
      <alignment horizontal="center" vertical="center" wrapText="1"/>
    </xf>
    <xf numFmtId="0" fontId="38" fillId="28" borderId="3" xfId="251" applyFont="1" applyFill="1" applyBorder="1" applyAlignment="1">
      <alignment vertical="center" wrapText="1"/>
    </xf>
    <xf numFmtId="3" fontId="38" fillId="28" borderId="3" xfId="251" applyNumberFormat="1" applyFont="1" applyFill="1" applyBorder="1" applyAlignment="1">
      <alignment horizontal="center" vertical="center" wrapText="1"/>
    </xf>
    <xf numFmtId="0" fontId="53" fillId="28" borderId="3" xfId="251" applyFont="1" applyFill="1" applyBorder="1" applyAlignment="1">
      <alignment horizontal="center" vertical="center" wrapText="1"/>
    </xf>
    <xf numFmtId="0" fontId="53" fillId="28" borderId="3" xfId="251" applyFont="1" applyFill="1" applyBorder="1" applyAlignment="1">
      <alignment horizontal="center" vertical="center"/>
    </xf>
    <xf numFmtId="0" fontId="27" fillId="28" borderId="0" xfId="258" applyFont="1" applyFill="1" applyAlignment="1">
      <alignment vertical="center" wrapText="1"/>
    </xf>
    <xf numFmtId="3" fontId="38" fillId="28" borderId="3" xfId="255" applyNumberFormat="1" applyFont="1" applyFill="1" applyBorder="1" applyAlignment="1">
      <alignment horizontal="center" vertical="center" wrapText="1"/>
    </xf>
    <xf numFmtId="0" fontId="38" fillId="28" borderId="3" xfId="258" applyFont="1" applyFill="1" applyBorder="1" applyAlignment="1">
      <alignment vertical="center" wrapText="1"/>
    </xf>
    <xf numFmtId="0" fontId="38" fillId="28" borderId="3" xfId="255" applyFont="1" applyFill="1" applyBorder="1" applyAlignment="1">
      <alignment horizontal="left" vertical="center" wrapText="1"/>
    </xf>
    <xf numFmtId="0" fontId="40" fillId="28" borderId="0" xfId="258" applyFont="1" applyFill="1" applyAlignment="1">
      <alignment vertical="center" wrapText="1"/>
    </xf>
    <xf numFmtId="3" fontId="38" fillId="28" borderId="3" xfId="258" applyNumberFormat="1" applyFont="1" applyFill="1" applyBorder="1" applyAlignment="1">
      <alignment horizontal="center" vertical="center" wrapText="1"/>
    </xf>
    <xf numFmtId="0" fontId="39" fillId="28" borderId="3" xfId="258" applyFont="1" applyFill="1" applyBorder="1" applyAlignment="1">
      <alignment horizontal="center" vertical="center" wrapText="1"/>
    </xf>
    <xf numFmtId="1" fontId="38" fillId="28" borderId="3" xfId="258" applyNumberFormat="1" applyFont="1" applyFill="1" applyBorder="1" applyAlignment="1">
      <alignment horizontal="center" vertical="center" wrapText="1"/>
    </xf>
    <xf numFmtId="1" fontId="38" fillId="28" borderId="3" xfId="255" applyNumberFormat="1" applyFont="1" applyFill="1" applyBorder="1" applyAlignment="1">
      <alignment horizontal="center" vertical="center" wrapText="1"/>
    </xf>
    <xf numFmtId="1" fontId="38" fillId="28" borderId="3" xfId="255" applyNumberFormat="1" applyFont="1" applyFill="1" applyBorder="1" applyAlignment="1">
      <alignment horizontal="center" vertical="center"/>
    </xf>
    <xf numFmtId="0" fontId="34" fillId="28" borderId="0" xfId="255" applyFont="1" applyFill="1"/>
    <xf numFmtId="3" fontId="42" fillId="0" borderId="0" xfId="278" applyNumberFormat="1" applyFont="1" applyFill="1" applyBorder="1" applyAlignment="1">
      <alignment vertical="center" wrapText="1"/>
    </xf>
    <xf numFmtId="1" fontId="38" fillId="28" borderId="3" xfId="252" applyNumberFormat="1" applyFont="1" applyFill="1" applyBorder="1" applyAlignment="1">
      <alignment horizontal="center" vertical="center" wrapText="1"/>
    </xf>
    <xf numFmtId="0" fontId="59" fillId="28" borderId="0" xfId="258" applyFont="1" applyFill="1" applyBorder="1" applyAlignment="1">
      <alignment horizontal="center" vertical="center" wrapText="1"/>
    </xf>
    <xf numFmtId="0" fontId="72" fillId="28" borderId="0" xfId="251" applyFont="1" applyFill="1" applyBorder="1" applyAlignment="1">
      <alignment horizontal="center" vertical="center"/>
    </xf>
    <xf numFmtId="0" fontId="53" fillId="28" borderId="0" xfId="251" applyFont="1" applyFill="1" applyBorder="1" applyAlignment="1">
      <alignment horizontal="center" vertical="center" wrapText="1"/>
    </xf>
    <xf numFmtId="0" fontId="39" fillId="28" borderId="0" xfId="258" applyFont="1" applyFill="1" applyBorder="1" applyAlignment="1">
      <alignment horizontal="center" vertical="center" wrapText="1"/>
    </xf>
    <xf numFmtId="167" fontId="71" fillId="28" borderId="3" xfId="255" applyNumberFormat="1" applyFont="1" applyFill="1" applyBorder="1" applyAlignment="1">
      <alignment horizontal="center" vertical="center" wrapText="1"/>
    </xf>
    <xf numFmtId="3" fontId="71" fillId="28" borderId="3" xfId="255" applyNumberFormat="1" applyFont="1" applyFill="1" applyBorder="1" applyAlignment="1">
      <alignment horizontal="center" vertical="center" wrapText="1"/>
    </xf>
    <xf numFmtId="167" fontId="71" fillId="28" borderId="0" xfId="255" applyNumberFormat="1" applyFont="1" applyFill="1" applyBorder="1" applyAlignment="1">
      <alignment horizontal="center" vertical="center" wrapText="1"/>
    </xf>
    <xf numFmtId="0" fontId="66" fillId="28" borderId="0" xfId="258" applyFont="1" applyFill="1" applyAlignment="1">
      <alignment vertical="center" wrapText="1"/>
    </xf>
    <xf numFmtId="168" fontId="40" fillId="28" borderId="0" xfId="258" applyNumberFormat="1" applyFont="1" applyFill="1" applyAlignment="1">
      <alignment vertical="center" wrapText="1"/>
    </xf>
    <xf numFmtId="0" fontId="41" fillId="28" borderId="0" xfId="251" applyFont="1" applyFill="1" applyBorder="1" applyAlignment="1">
      <alignment horizontal="center" vertical="center" wrapText="1"/>
    </xf>
    <xf numFmtId="0" fontId="72" fillId="28" borderId="3" xfId="251" applyFont="1" applyFill="1" applyBorder="1" applyAlignment="1">
      <alignment horizontal="center" vertical="center"/>
    </xf>
    <xf numFmtId="0" fontId="66" fillId="28" borderId="0" xfId="255" applyFont="1" applyFill="1"/>
    <xf numFmtId="168" fontId="71" fillId="28" borderId="3" xfId="251" applyNumberFormat="1" applyFont="1" applyFill="1" applyBorder="1" applyAlignment="1">
      <alignment horizontal="center" vertical="center"/>
    </xf>
    <xf numFmtId="3" fontId="71" fillId="28" borderId="3" xfId="251" applyNumberFormat="1" applyFont="1" applyFill="1" applyBorder="1" applyAlignment="1">
      <alignment horizontal="center" vertical="center"/>
    </xf>
    <xf numFmtId="3" fontId="38" fillId="28" borderId="3" xfId="252" applyNumberFormat="1" applyFont="1" applyFill="1" applyBorder="1" applyAlignment="1">
      <alignment horizontal="center" vertical="center" wrapText="1"/>
    </xf>
    <xf numFmtId="168" fontId="71" fillId="28" borderId="3" xfId="252" applyNumberFormat="1" applyFont="1" applyFill="1" applyBorder="1" applyAlignment="1">
      <alignment horizontal="center" vertical="center"/>
    </xf>
    <xf numFmtId="3" fontId="71" fillId="28" borderId="3" xfId="252" applyNumberFormat="1" applyFont="1" applyFill="1" applyBorder="1" applyAlignment="1">
      <alignment horizontal="center" vertical="center"/>
    </xf>
    <xf numFmtId="167" fontId="71" fillId="28" borderId="0" xfId="252" applyNumberFormat="1" applyFont="1" applyFill="1" applyBorder="1" applyAlignment="1">
      <alignment horizontal="center" vertical="center"/>
    </xf>
    <xf numFmtId="0" fontId="71" fillId="28" borderId="0" xfId="252" applyFont="1" applyFill="1" applyBorder="1" applyAlignment="1">
      <alignment horizontal="center" vertical="center"/>
    </xf>
    <xf numFmtId="0" fontId="27" fillId="28" borderId="0" xfId="255" applyFont="1" applyFill="1" applyAlignment="1">
      <alignment horizontal="center"/>
    </xf>
    <xf numFmtId="0" fontId="38" fillId="0" borderId="3" xfId="251" applyFont="1" applyBorder="1" applyAlignment="1">
      <alignment horizontal="center" vertical="center" wrapText="1"/>
    </xf>
    <xf numFmtId="0" fontId="38" fillId="28" borderId="3" xfId="251" applyFont="1" applyFill="1" applyBorder="1" applyAlignment="1">
      <alignment horizontal="left" vertical="center" wrapText="1"/>
    </xf>
    <xf numFmtId="0" fontId="38" fillId="0" borderId="3" xfId="255" applyFont="1" applyBorder="1" applyAlignment="1">
      <alignment horizontal="center" vertical="center" wrapText="1"/>
    </xf>
    <xf numFmtId="0" fontId="38" fillId="6" borderId="3" xfId="251" applyFont="1" applyFill="1" applyBorder="1" applyAlignment="1">
      <alignment horizontal="left" vertical="center" wrapText="1"/>
    </xf>
    <xf numFmtId="3" fontId="40" fillId="28" borderId="0" xfId="258" applyNumberFormat="1" applyFont="1" applyFill="1" applyAlignment="1">
      <alignment vertical="center" wrapText="1"/>
    </xf>
    <xf numFmtId="1" fontId="69" fillId="27" borderId="19" xfId="247" applyNumberFormat="1" applyFont="1" applyFill="1" applyBorder="1" applyAlignment="1" applyProtection="1">
      <protection locked="0"/>
    </xf>
    <xf numFmtId="1" fontId="27" fillId="27" borderId="3" xfId="247" applyNumberFormat="1" applyFont="1" applyFill="1" applyBorder="1" applyAlignment="1" applyProtection="1">
      <alignment horizontal="center" vertical="center" wrapText="1"/>
    </xf>
    <xf numFmtId="3" fontId="53" fillId="27" borderId="0" xfId="247" applyNumberFormat="1" applyFont="1" applyFill="1" applyBorder="1" applyAlignment="1" applyProtection="1">
      <alignment horizontal="center" vertical="center"/>
    </xf>
    <xf numFmtId="1" fontId="63" fillId="27" borderId="0" xfId="247" applyNumberFormat="1" applyFont="1" applyFill="1" applyBorder="1" applyAlignment="1" applyProtection="1">
      <alignment horizontal="left" wrapText="1" shrinkToFit="1"/>
      <protection locked="0"/>
    </xf>
    <xf numFmtId="1" fontId="53" fillId="27" borderId="0" xfId="247" applyNumberFormat="1" applyFont="1" applyFill="1" applyBorder="1" applyAlignment="1" applyProtection="1">
      <alignment horizontal="right"/>
      <protection locked="0"/>
    </xf>
    <xf numFmtId="0" fontId="39" fillId="27" borderId="3" xfId="258" applyFont="1" applyFill="1" applyBorder="1" applyAlignment="1">
      <alignment horizontal="center" vertical="center" wrapText="1"/>
    </xf>
    <xf numFmtId="0" fontId="38" fillId="27" borderId="3" xfId="258" applyFont="1" applyFill="1" applyBorder="1" applyAlignment="1">
      <alignment horizontal="center" vertical="center" wrapText="1"/>
    </xf>
    <xf numFmtId="3" fontId="38" fillId="27" borderId="3" xfId="255" applyNumberFormat="1" applyFont="1" applyFill="1" applyBorder="1" applyAlignment="1">
      <alignment horizontal="center" vertical="center" wrapText="1"/>
    </xf>
    <xf numFmtId="3" fontId="42" fillId="28" borderId="0" xfId="259" applyNumberFormat="1" applyFont="1" applyFill="1" applyBorder="1" applyAlignment="1">
      <alignment vertical="center" wrapText="1"/>
    </xf>
    <xf numFmtId="0" fontId="27" fillId="27" borderId="0" xfId="255" applyFont="1" applyFill="1"/>
    <xf numFmtId="3" fontId="42" fillId="28" borderId="0" xfId="278" applyNumberFormat="1" applyFont="1" applyFill="1" applyBorder="1" applyAlignment="1">
      <alignment vertical="center" wrapText="1"/>
    </xf>
    <xf numFmtId="0" fontId="45" fillId="28" borderId="0" xfId="278" applyFont="1" applyFill="1" applyBorder="1"/>
    <xf numFmtId="0" fontId="43" fillId="28" borderId="0" xfId="278" applyFont="1" applyFill="1" applyAlignment="1">
      <alignment vertical="top"/>
    </xf>
    <xf numFmtId="0" fontId="50" fillId="28" borderId="0" xfId="278" applyFont="1" applyFill="1" applyAlignment="1">
      <alignment horizontal="center" vertical="center" wrapText="1"/>
    </xf>
    <xf numFmtId="0" fontId="50" fillId="28" borderId="0" xfId="278" applyFont="1" applyFill="1" applyAlignment="1">
      <alignment vertical="center" wrapText="1"/>
    </xf>
    <xf numFmtId="0" fontId="51" fillId="28" borderId="3" xfId="278" applyFont="1" applyFill="1" applyBorder="1" applyAlignment="1">
      <alignment horizontal="center" wrapText="1"/>
    </xf>
    <xf numFmtId="1" fontId="51" fillId="28" borderId="3" xfId="278" applyNumberFormat="1" applyFont="1" applyFill="1" applyBorder="1" applyAlignment="1">
      <alignment horizontal="center" wrapText="1"/>
    </xf>
    <xf numFmtId="0" fontId="51" fillId="28" borderId="0" xfId="278" applyFont="1" applyFill="1" applyAlignment="1">
      <alignment vertical="center" wrapText="1"/>
    </xf>
    <xf numFmtId="0" fontId="49" fillId="28" borderId="21" xfId="278" applyFont="1" applyFill="1" applyBorder="1" applyAlignment="1">
      <alignment horizontal="left" vertical="center"/>
    </xf>
    <xf numFmtId="3" fontId="49" fillId="28" borderId="3" xfId="278" applyNumberFormat="1" applyFont="1" applyFill="1" applyBorder="1" applyAlignment="1">
      <alignment horizontal="center" vertical="center"/>
    </xf>
    <xf numFmtId="167" fontId="49" fillId="28" borderId="3" xfId="278" applyNumberFormat="1" applyFont="1" applyFill="1" applyBorder="1" applyAlignment="1">
      <alignment horizontal="center" vertical="center"/>
    </xf>
    <xf numFmtId="3" fontId="49" fillId="28" borderId="0" xfId="278" applyNumberFormat="1" applyFont="1" applyFill="1" applyAlignment="1">
      <alignment vertical="center"/>
    </xf>
    <xf numFmtId="0" fontId="49" fillId="28" borderId="0" xfId="278" applyFont="1" applyFill="1" applyAlignment="1">
      <alignment vertical="center"/>
    </xf>
    <xf numFmtId="0" fontId="52" fillId="28" borderId="0" xfId="278" applyFont="1" applyFill="1"/>
    <xf numFmtId="0" fontId="52" fillId="28" borderId="3" xfId="278" applyFont="1" applyFill="1" applyBorder="1" applyAlignment="1">
      <alignment horizontal="left" vertical="center"/>
    </xf>
    <xf numFmtId="3" fontId="52" fillId="28" borderId="3" xfId="278" applyNumberFormat="1" applyFont="1" applyFill="1" applyBorder="1" applyAlignment="1">
      <alignment horizontal="center" vertical="center"/>
    </xf>
    <xf numFmtId="167" fontId="52" fillId="28" borderId="3" xfId="278" applyNumberFormat="1" applyFont="1" applyFill="1" applyBorder="1" applyAlignment="1">
      <alignment horizontal="center" vertical="center"/>
    </xf>
    <xf numFmtId="3" fontId="53" fillId="28" borderId="3" xfId="256" applyNumberFormat="1" applyFont="1" applyFill="1" applyBorder="1" applyAlignment="1">
      <alignment horizontal="center" vertical="center"/>
    </xf>
    <xf numFmtId="3" fontId="52" fillId="28" borderId="0" xfId="278" applyNumberFormat="1" applyFont="1" applyFill="1"/>
    <xf numFmtId="0" fontId="52" fillId="28" borderId="0" xfId="278" applyFont="1" applyFill="1" applyAlignment="1">
      <alignment horizontal="center" vertical="top"/>
    </xf>
    <xf numFmtId="0" fontId="43" fillId="28" borderId="0" xfId="278" applyFont="1" applyFill="1"/>
    <xf numFmtId="0" fontId="54" fillId="28" borderId="0" xfId="257" applyFont="1" applyFill="1"/>
    <xf numFmtId="49" fontId="56" fillId="28" borderId="3" xfId="278" applyNumberFormat="1" applyFont="1" applyFill="1" applyBorder="1" applyAlignment="1">
      <alignment horizontal="center" vertical="center" wrapText="1"/>
    </xf>
    <xf numFmtId="0" fontId="54" fillId="28" borderId="3" xfId="278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vertical="center" wrapText="1"/>
    </xf>
    <xf numFmtId="3" fontId="27" fillId="28" borderId="3" xfId="256" applyNumberFormat="1" applyFont="1" applyFill="1" applyBorder="1" applyAlignment="1">
      <alignment horizontal="center"/>
    </xf>
    <xf numFmtId="0" fontId="27" fillId="28" borderId="3" xfId="256" applyFont="1" applyFill="1" applyBorder="1" applyAlignment="1">
      <alignment horizontal="center"/>
    </xf>
    <xf numFmtId="49" fontId="56" fillId="28" borderId="20" xfId="278" applyNumberFormat="1" applyFont="1" applyFill="1" applyBorder="1" applyAlignment="1">
      <alignment horizontal="center" vertical="center" wrapText="1"/>
    </xf>
    <xf numFmtId="1" fontId="51" fillId="28" borderId="33" xfId="278" applyNumberFormat="1" applyFont="1" applyFill="1" applyBorder="1" applyAlignment="1">
      <alignment horizontal="center" wrapText="1"/>
    </xf>
    <xf numFmtId="167" fontId="49" fillId="28" borderId="33" xfId="278" applyNumberFormat="1" applyFont="1" applyFill="1" applyBorder="1" applyAlignment="1">
      <alignment horizontal="center" vertical="center"/>
    </xf>
    <xf numFmtId="167" fontId="52" fillId="28" borderId="33" xfId="278" applyNumberFormat="1" applyFont="1" applyFill="1" applyBorder="1" applyAlignment="1">
      <alignment horizontal="center" vertical="center"/>
    </xf>
    <xf numFmtId="0" fontId="43" fillId="28" borderId="0" xfId="278" applyFont="1" applyFill="1" applyAlignment="1"/>
    <xf numFmtId="1" fontId="58" fillId="28" borderId="19" xfId="279" applyNumberFormat="1" applyFont="1" applyFill="1" applyBorder="1" applyAlignment="1" applyProtection="1">
      <protection locked="0"/>
    </xf>
    <xf numFmtId="3" fontId="38" fillId="27" borderId="3" xfId="258" applyNumberFormat="1" applyFont="1" applyFill="1" applyBorder="1" applyAlignment="1">
      <alignment horizontal="center" vertical="center" wrapText="1"/>
    </xf>
    <xf numFmtId="3" fontId="43" fillId="28" borderId="0" xfId="278" applyNumberFormat="1" applyFont="1" applyFill="1"/>
    <xf numFmtId="3" fontId="49" fillId="28" borderId="33" xfId="278" applyNumberFormat="1" applyFont="1" applyFill="1" applyBorder="1" applyAlignment="1">
      <alignment horizontal="center" vertical="center"/>
    </xf>
    <xf numFmtId="3" fontId="52" fillId="28" borderId="33" xfId="278" applyNumberFormat="1" applyFont="1" applyFill="1" applyBorder="1" applyAlignment="1">
      <alignment horizontal="center" vertical="center"/>
    </xf>
    <xf numFmtId="0" fontId="44" fillId="28" borderId="0" xfId="278" applyFont="1" applyFill="1" applyBorder="1" applyAlignment="1">
      <alignment vertical="top" wrapText="1"/>
    </xf>
    <xf numFmtId="0" fontId="43" fillId="28" borderId="0" xfId="278" applyFont="1" applyFill="1" applyBorder="1" applyAlignment="1">
      <alignment vertical="top"/>
    </xf>
    <xf numFmtId="0" fontId="50" fillId="28" borderId="0" xfId="278" applyFont="1" applyFill="1" applyBorder="1" applyAlignment="1">
      <alignment horizontal="center" vertical="center" wrapText="1"/>
    </xf>
    <xf numFmtId="0" fontId="50" fillId="28" borderId="0" xfId="278" applyFont="1" applyFill="1" applyBorder="1" applyAlignment="1">
      <alignment vertical="center" wrapText="1"/>
    </xf>
    <xf numFmtId="0" fontId="55" fillId="28" borderId="33" xfId="278" applyFont="1" applyFill="1" applyBorder="1" applyAlignment="1">
      <alignment horizontal="center" vertical="center" wrapText="1"/>
    </xf>
    <xf numFmtId="1" fontId="55" fillId="28" borderId="33" xfId="278" applyNumberFormat="1" applyFont="1" applyFill="1" applyBorder="1" applyAlignment="1">
      <alignment horizontal="center" vertical="center" wrapText="1"/>
    </xf>
    <xf numFmtId="0" fontId="55" fillId="28" borderId="0" xfId="278" applyFont="1" applyFill="1" applyBorder="1" applyAlignment="1">
      <alignment vertical="center" wrapText="1"/>
    </xf>
    <xf numFmtId="0" fontId="55" fillId="28" borderId="0" xfId="278" applyFont="1" applyFill="1" applyAlignment="1">
      <alignment vertical="center" wrapText="1"/>
    </xf>
    <xf numFmtId="0" fontId="49" fillId="28" borderId="34" xfId="278" applyFont="1" applyFill="1" applyBorder="1" applyAlignment="1">
      <alignment horizontal="left" vertical="center"/>
    </xf>
    <xf numFmtId="3" fontId="49" fillId="28" borderId="0" xfId="278" applyNumberFormat="1" applyFont="1" applyFill="1" applyBorder="1" applyAlignment="1">
      <alignment vertical="center"/>
    </xf>
    <xf numFmtId="0" fontId="49" fillId="28" borderId="0" xfId="278" applyFont="1" applyFill="1" applyBorder="1" applyAlignment="1">
      <alignment vertical="center"/>
    </xf>
    <xf numFmtId="0" fontId="52" fillId="28" borderId="33" xfId="278" applyFont="1" applyFill="1" applyBorder="1"/>
    <xf numFmtId="0" fontId="53" fillId="28" borderId="33" xfId="256" applyFont="1" applyFill="1" applyBorder="1" applyAlignment="1">
      <alignment horizontal="center" vertical="center"/>
    </xf>
    <xf numFmtId="167" fontId="53" fillId="28" borderId="33" xfId="256" applyNumberFormat="1" applyFont="1" applyFill="1" applyBorder="1" applyAlignment="1">
      <alignment horizontal="center" vertical="center"/>
    </xf>
    <xf numFmtId="3" fontId="53" fillId="28" borderId="33" xfId="278" applyNumberFormat="1" applyFont="1" applyFill="1" applyBorder="1" applyAlignment="1">
      <alignment horizontal="center" vertical="center"/>
    </xf>
    <xf numFmtId="167" fontId="53" fillId="28" borderId="33" xfId="278" applyNumberFormat="1" applyFont="1" applyFill="1" applyBorder="1" applyAlignment="1">
      <alignment horizontal="center" vertical="center"/>
    </xf>
    <xf numFmtId="3" fontId="53" fillId="28" borderId="0" xfId="256" applyNumberFormat="1" applyFont="1" applyFill="1" applyBorder="1" applyAlignment="1">
      <alignment horizontal="center"/>
    </xf>
    <xf numFmtId="3" fontId="53" fillId="28" borderId="0" xfId="286" applyNumberFormat="1" applyFont="1" applyFill="1" applyBorder="1" applyAlignment="1" applyProtection="1">
      <alignment horizontal="center" vertical="center"/>
      <protection locked="0"/>
    </xf>
    <xf numFmtId="3" fontId="52" fillId="28" borderId="0" xfId="278" applyNumberFormat="1" applyFont="1" applyFill="1" applyBorder="1"/>
    <xf numFmtId="0" fontId="43" fillId="28" borderId="0" xfId="278" applyFont="1" applyFill="1" applyBorder="1"/>
    <xf numFmtId="49" fontId="56" fillId="28" borderId="33" xfId="278" applyNumberFormat="1" applyFont="1" applyFill="1" applyBorder="1" applyAlignment="1">
      <alignment horizontal="center" vertical="center" wrapText="1"/>
    </xf>
    <xf numFmtId="0" fontId="38" fillId="28" borderId="33" xfId="258" applyFont="1" applyFill="1" applyBorder="1" applyAlignment="1">
      <alignment vertical="center" wrapText="1"/>
    </xf>
    <xf numFmtId="3" fontId="38" fillId="28" borderId="33" xfId="255" applyNumberFormat="1" applyFont="1" applyFill="1" applyBorder="1" applyAlignment="1">
      <alignment horizontal="center" vertical="center" wrapText="1"/>
    </xf>
    <xf numFmtId="1" fontId="38" fillId="28" borderId="33" xfId="258" applyNumberFormat="1" applyFont="1" applyFill="1" applyBorder="1" applyAlignment="1">
      <alignment horizontal="center" vertical="center" wrapText="1"/>
    </xf>
    <xf numFmtId="1" fontId="59" fillId="28" borderId="0" xfId="279" applyNumberFormat="1" applyFont="1" applyFill="1" applyBorder="1" applyAlignment="1" applyProtection="1">
      <alignment vertical="center" wrapText="1"/>
      <protection locked="0"/>
    </xf>
    <xf numFmtId="1" fontId="27" fillId="28" borderId="0" xfId="279" applyNumberFormat="1" applyFont="1" applyFill="1" applyProtection="1">
      <protection locked="0"/>
    </xf>
    <xf numFmtId="1" fontId="60" fillId="28" borderId="0" xfId="279" applyNumberFormat="1" applyFont="1" applyFill="1" applyBorder="1" applyAlignment="1" applyProtection="1">
      <alignment vertical="center" wrapText="1"/>
      <protection locked="0"/>
    </xf>
    <xf numFmtId="1" fontId="65" fillId="28" borderId="23" xfId="279" applyNumberFormat="1" applyFont="1" applyFill="1" applyBorder="1" applyAlignment="1" applyProtection="1">
      <alignment horizontal="center" vertical="center"/>
      <protection locked="0"/>
    </xf>
    <xf numFmtId="1" fontId="83" fillId="28" borderId="23" xfId="279" applyNumberFormat="1" applyFont="1" applyFill="1" applyBorder="1" applyAlignment="1" applyProtection="1">
      <alignment horizontal="center" vertical="center"/>
      <protection locked="0"/>
    </xf>
    <xf numFmtId="1" fontId="27" fillId="28" borderId="0" xfId="279" applyNumberFormat="1" applyFont="1" applyFill="1" applyBorder="1" applyAlignment="1" applyProtection="1">
      <protection locked="0"/>
    </xf>
    <xf numFmtId="1" fontId="64" fillId="28" borderId="33" xfId="279" applyNumberFormat="1" applyFont="1" applyFill="1" applyBorder="1" applyAlignment="1" applyProtection="1">
      <alignment horizontal="center" vertical="center"/>
    </xf>
    <xf numFmtId="1" fontId="64" fillId="28" borderId="0" xfId="279" applyNumberFormat="1" applyFont="1" applyFill="1" applyAlignment="1" applyProtection="1">
      <alignment vertical="center"/>
      <protection locked="0"/>
    </xf>
    <xf numFmtId="3" fontId="63" fillId="28" borderId="33" xfId="279" applyNumberFormat="1" applyFont="1" applyFill="1" applyBorder="1" applyAlignment="1" applyProtection="1">
      <alignment horizontal="center" vertical="center"/>
    </xf>
    <xf numFmtId="167" fontId="63" fillId="28" borderId="33" xfId="279" applyNumberFormat="1" applyFont="1" applyFill="1" applyBorder="1" applyAlignment="1" applyProtection="1">
      <alignment horizontal="center" vertical="center"/>
    </xf>
    <xf numFmtId="168" fontId="63" fillId="28" borderId="33" xfId="279" applyNumberFormat="1" applyFont="1" applyFill="1" applyBorder="1" applyAlignment="1" applyProtection="1">
      <alignment horizontal="center" vertical="center"/>
      <protection locked="0"/>
    </xf>
    <xf numFmtId="1" fontId="65" fillId="28" borderId="0" xfId="279" applyNumberFormat="1" applyFont="1" applyFill="1" applyBorder="1" applyAlignment="1" applyProtection="1">
      <alignment vertical="center"/>
      <protection locked="0"/>
    </xf>
    <xf numFmtId="3" fontId="53" fillId="28" borderId="33" xfId="279" applyNumberFormat="1" applyFont="1" applyFill="1" applyBorder="1" applyAlignment="1" applyProtection="1">
      <alignment horizontal="center"/>
      <protection locked="0"/>
    </xf>
    <xf numFmtId="167" fontId="53" fillId="28" borderId="33" xfId="279" applyNumberFormat="1" applyFont="1" applyFill="1" applyBorder="1" applyAlignment="1" applyProtection="1">
      <alignment horizontal="center"/>
      <protection locked="0"/>
    </xf>
    <xf numFmtId="3" fontId="53" fillId="28" borderId="33" xfId="279" applyNumberFormat="1" applyFont="1" applyFill="1" applyBorder="1" applyAlignment="1" applyProtection="1">
      <alignment horizontal="center" vertical="center"/>
      <protection locked="0"/>
    </xf>
    <xf numFmtId="167" fontId="53" fillId="28" borderId="33" xfId="279" applyNumberFormat="1" applyFont="1" applyFill="1" applyBorder="1" applyAlignment="1" applyProtection="1">
      <alignment horizontal="center" vertical="center"/>
    </xf>
    <xf numFmtId="3" fontId="53" fillId="28" borderId="33" xfId="279" applyNumberFormat="1" applyFont="1" applyFill="1" applyBorder="1" applyAlignment="1" applyProtection="1">
      <alignment horizontal="center" vertical="center"/>
    </xf>
    <xf numFmtId="3" fontId="53" fillId="28" borderId="33" xfId="279" applyNumberFormat="1" applyFont="1" applyFill="1" applyBorder="1" applyAlignment="1">
      <alignment horizontal="center" vertical="center"/>
    </xf>
    <xf numFmtId="168" fontId="53" fillId="28" borderId="33" xfId="279" applyNumberFormat="1" applyFont="1" applyFill="1" applyBorder="1" applyAlignment="1" applyProtection="1">
      <alignment horizontal="center" vertical="center"/>
      <protection locked="0"/>
    </xf>
    <xf numFmtId="1" fontId="39" fillId="28" borderId="0" xfId="279" applyNumberFormat="1" applyFont="1" applyFill="1" applyBorder="1" applyAlignment="1" applyProtection="1">
      <alignment vertical="center"/>
      <protection locked="0"/>
    </xf>
    <xf numFmtId="1" fontId="39" fillId="28" borderId="0" xfId="279" applyNumberFormat="1" applyFont="1" applyFill="1" applyBorder="1" applyAlignment="1" applyProtection="1">
      <alignment horizontal="right"/>
      <protection locked="0"/>
    </xf>
    <xf numFmtId="1" fontId="39" fillId="28" borderId="0" xfId="279" applyNumberFormat="1" applyFont="1" applyFill="1" applyBorder="1" applyAlignment="1" applyProtection="1">
      <alignment horizontal="left" wrapText="1" shrinkToFit="1"/>
      <protection locked="0"/>
    </xf>
    <xf numFmtId="1" fontId="58" fillId="28" borderId="0" xfId="279" applyNumberFormat="1" applyFont="1" applyFill="1" applyBorder="1" applyAlignment="1" applyProtection="1">
      <alignment horizontal="right"/>
      <protection locked="0"/>
    </xf>
    <xf numFmtId="0" fontId="86" fillId="28" borderId="0" xfId="278" applyFont="1" applyFill="1" applyBorder="1" applyAlignment="1">
      <alignment vertical="top" wrapText="1"/>
    </xf>
    <xf numFmtId="0" fontId="86" fillId="28" borderId="0" xfId="278" applyFont="1" applyFill="1" applyBorder="1" applyAlignment="1">
      <alignment horizontal="center" vertical="top" wrapText="1"/>
    </xf>
    <xf numFmtId="0" fontId="45" fillId="28" borderId="33" xfId="278" applyFont="1" applyFill="1" applyBorder="1" applyAlignment="1">
      <alignment horizontal="center" vertical="center" wrapText="1"/>
    </xf>
    <xf numFmtId="0" fontId="43" fillId="28" borderId="33" xfId="278" applyFont="1" applyFill="1" applyBorder="1" applyAlignment="1">
      <alignment horizontal="center" vertical="center" wrapText="1"/>
    </xf>
    <xf numFmtId="3" fontId="53" fillId="28" borderId="33" xfId="287" applyNumberFormat="1" applyFont="1" applyFill="1" applyBorder="1" applyAlignment="1">
      <alignment horizontal="center"/>
    </xf>
    <xf numFmtId="0" fontId="87" fillId="28" borderId="0" xfId="278" applyFont="1" applyFill="1" applyAlignment="1">
      <alignment wrapText="1"/>
    </xf>
    <xf numFmtId="0" fontId="87" fillId="28" borderId="0" xfId="278" applyFont="1" applyFill="1" applyBorder="1" applyAlignment="1">
      <alignment vertical="center" wrapText="1"/>
    </xf>
    <xf numFmtId="0" fontId="43" fillId="28" borderId="0" xfId="278" applyFont="1" applyFill="1" applyAlignment="1">
      <alignment wrapText="1"/>
    </xf>
    <xf numFmtId="0" fontId="87" fillId="28" borderId="0" xfId="257" applyFont="1" applyFill="1" applyAlignment="1">
      <alignment wrapText="1"/>
    </xf>
    <xf numFmtId="0" fontId="87" fillId="28" borderId="0" xfId="278" applyFont="1" applyFill="1"/>
    <xf numFmtId="0" fontId="87" fillId="28" borderId="0" xfId="257" applyFont="1" applyFill="1"/>
    <xf numFmtId="0" fontId="84" fillId="28" borderId="0" xfId="278" applyFont="1" applyFill="1" applyBorder="1" applyAlignment="1">
      <alignment vertical="top" wrapText="1"/>
    </xf>
    <xf numFmtId="3" fontId="87" fillId="28" borderId="0" xfId="278" applyNumberFormat="1" applyFont="1" applyFill="1" applyBorder="1" applyAlignment="1">
      <alignment vertical="center" wrapText="1"/>
    </xf>
    <xf numFmtId="1" fontId="38" fillId="28" borderId="33" xfId="255" applyNumberFormat="1" applyFont="1" applyFill="1" applyBorder="1" applyAlignment="1">
      <alignment horizontal="center" vertical="center" wrapText="1"/>
    </xf>
    <xf numFmtId="0" fontId="51" fillId="28" borderId="33" xfId="278" applyFont="1" applyFill="1" applyBorder="1" applyAlignment="1">
      <alignment horizontal="center" wrapText="1"/>
    </xf>
    <xf numFmtId="0" fontId="52" fillId="28" borderId="33" xfId="278" applyFont="1" applyFill="1" applyBorder="1" applyAlignment="1">
      <alignment horizontal="left" vertical="center"/>
    </xf>
    <xf numFmtId="3" fontId="27" fillId="28" borderId="33" xfId="256" applyNumberFormat="1" applyFont="1" applyFill="1" applyBorder="1" applyAlignment="1">
      <alignment horizontal="center"/>
    </xf>
    <xf numFmtId="3" fontId="53" fillId="28" borderId="33" xfId="256" applyNumberFormat="1" applyFont="1" applyFill="1" applyBorder="1" applyAlignment="1">
      <alignment horizontal="center" vertical="center"/>
    </xf>
    <xf numFmtId="0" fontId="27" fillId="28" borderId="33" xfId="256" applyFont="1" applyFill="1" applyBorder="1" applyAlignment="1">
      <alignment horizontal="center"/>
    </xf>
    <xf numFmtId="3" fontId="87" fillId="28" borderId="0" xfId="278" applyNumberFormat="1" applyFont="1" applyFill="1"/>
    <xf numFmtId="0" fontId="38" fillId="6" borderId="33" xfId="258" applyFont="1" applyFill="1" applyBorder="1" applyAlignment="1">
      <alignment vertical="center" wrapText="1"/>
    </xf>
    <xf numFmtId="3" fontId="38" fillId="0" borderId="33" xfId="255" applyNumberFormat="1" applyFont="1" applyBorder="1" applyAlignment="1">
      <alignment horizontal="center" vertical="center" wrapText="1"/>
    </xf>
    <xf numFmtId="0" fontId="38" fillId="0" borderId="33" xfId="258" applyFont="1" applyBorder="1" applyAlignment="1">
      <alignment vertical="center" wrapText="1"/>
    </xf>
    <xf numFmtId="167" fontId="71" fillId="28" borderId="33" xfId="255" applyNumberFormat="1" applyFont="1" applyFill="1" applyBorder="1" applyAlignment="1">
      <alignment horizontal="center" vertical="center" wrapText="1"/>
    </xf>
    <xf numFmtId="3" fontId="71" fillId="28" borderId="33" xfId="255" applyNumberFormat="1" applyFont="1" applyFill="1" applyBorder="1" applyAlignment="1">
      <alignment horizontal="center" vertical="center" wrapText="1"/>
    </xf>
    <xf numFmtId="1" fontId="59" fillId="28" borderId="0" xfId="288" applyNumberFormat="1" applyFont="1" applyFill="1" applyAlignment="1" applyProtection="1">
      <alignment vertical="center" wrapText="1"/>
      <protection locked="0"/>
    </xf>
    <xf numFmtId="1" fontId="27" fillId="28" borderId="0" xfId="288" applyNumberFormat="1" applyFont="1" applyFill="1" applyProtection="1">
      <protection locked="0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1" fontId="62" fillId="28" borderId="20" xfId="288" applyNumberFormat="1" applyFont="1" applyFill="1" applyBorder="1" applyAlignment="1" applyProtection="1">
      <protection locked="0"/>
    </xf>
    <xf numFmtId="1" fontId="27" fillId="28" borderId="0" xfId="288" applyNumberFormat="1" applyFont="1" applyFill="1" applyBorder="1" applyAlignment="1" applyProtection="1">
      <alignment horizontal="center" vertical="center" wrapText="1"/>
    </xf>
    <xf numFmtId="1" fontId="70" fillId="28" borderId="0" xfId="288" applyNumberFormat="1" applyFont="1" applyFill="1" applyProtection="1">
      <protection locked="0"/>
    </xf>
    <xf numFmtId="1" fontId="62" fillId="28" borderId="36" xfId="288" applyNumberFormat="1" applyFont="1" applyFill="1" applyBorder="1" applyAlignment="1" applyProtection="1">
      <protection locked="0"/>
    </xf>
    <xf numFmtId="1" fontId="70" fillId="28" borderId="0" xfId="288" applyNumberFormat="1" applyFont="1" applyFill="1" applyBorder="1" applyAlignment="1" applyProtection="1">
      <protection locked="0"/>
    </xf>
    <xf numFmtId="1" fontId="62" fillId="28" borderId="23" xfId="288" applyNumberFormat="1" applyFont="1" applyFill="1" applyBorder="1" applyAlignment="1" applyProtection="1">
      <protection locked="0"/>
    </xf>
    <xf numFmtId="1" fontId="65" fillId="28" borderId="23" xfId="288" applyNumberFormat="1" applyFont="1" applyFill="1" applyBorder="1" applyAlignment="1" applyProtection="1">
      <alignment horizontal="center" vertical="center"/>
      <protection locked="0"/>
    </xf>
    <xf numFmtId="1" fontId="27" fillId="28" borderId="23" xfId="288" applyNumberFormat="1" applyFont="1" applyFill="1" applyBorder="1" applyAlignment="1" applyProtection="1">
      <alignment horizontal="center" vertical="center"/>
      <protection locked="0"/>
    </xf>
    <xf numFmtId="1" fontId="27" fillId="28" borderId="0" xfId="288" applyNumberFormat="1" applyFont="1" applyFill="1" applyBorder="1" applyAlignment="1" applyProtection="1">
      <alignment horizontal="center" vertical="center"/>
      <protection locked="0"/>
    </xf>
    <xf numFmtId="1" fontId="27" fillId="28" borderId="0" xfId="288" applyNumberFormat="1" applyFont="1" applyFill="1" applyBorder="1" applyAlignment="1" applyProtection="1">
      <protection locked="0"/>
    </xf>
    <xf numFmtId="1" fontId="70" fillId="28" borderId="33" xfId="288" applyNumberFormat="1" applyFont="1" applyFill="1" applyBorder="1" applyAlignment="1" applyProtection="1">
      <alignment horizontal="center"/>
    </xf>
    <xf numFmtId="1" fontId="70" fillId="28" borderId="0" xfId="288" applyNumberFormat="1" applyFont="1" applyFill="1" applyBorder="1" applyAlignment="1" applyProtection="1">
      <alignment horizontal="center"/>
    </xf>
    <xf numFmtId="3" fontId="63" fillId="28" borderId="33" xfId="288" applyNumberFormat="1" applyFont="1" applyFill="1" applyBorder="1" applyAlignment="1" applyProtection="1">
      <alignment horizontal="center" vertical="center"/>
    </xf>
    <xf numFmtId="167" fontId="63" fillId="28" borderId="33" xfId="288" applyNumberFormat="1" applyFont="1" applyFill="1" applyBorder="1" applyAlignment="1" applyProtection="1">
      <alignment horizontal="center" vertical="center"/>
    </xf>
    <xf numFmtId="167" fontId="73" fillId="28" borderId="0" xfId="288" applyNumberFormat="1" applyFont="1" applyFill="1" applyBorder="1" applyAlignment="1" applyProtection="1">
      <alignment horizontal="center" vertical="center"/>
    </xf>
    <xf numFmtId="1" fontId="61" fillId="28" borderId="0" xfId="288" applyNumberFormat="1" applyFont="1" applyFill="1" applyBorder="1" applyAlignment="1" applyProtection="1">
      <alignment vertical="center"/>
      <protection locked="0"/>
    </xf>
    <xf numFmtId="3" fontId="53" fillId="28" borderId="33" xfId="288" applyNumberFormat="1" applyFont="1" applyFill="1" applyBorder="1" applyAlignment="1" applyProtection="1">
      <alignment horizontal="center"/>
      <protection locked="0"/>
    </xf>
    <xf numFmtId="167" fontId="53" fillId="28" borderId="33" xfId="288" applyNumberFormat="1" applyFont="1" applyFill="1" applyBorder="1" applyAlignment="1" applyProtection="1">
      <alignment horizontal="center" vertical="center"/>
    </xf>
    <xf numFmtId="167" fontId="40" fillId="28" borderId="0" xfId="288" applyNumberFormat="1" applyFont="1" applyFill="1" applyBorder="1" applyAlignment="1" applyProtection="1">
      <alignment horizontal="center" vertical="center"/>
    </xf>
    <xf numFmtId="1" fontId="39" fillId="28" borderId="0" xfId="288" applyNumberFormat="1" applyFont="1" applyFill="1" applyBorder="1" applyAlignment="1" applyProtection="1">
      <alignment horizontal="right"/>
      <protection locked="0"/>
    </xf>
    <xf numFmtId="1" fontId="39" fillId="28" borderId="0" xfId="288" applyNumberFormat="1" applyFont="1" applyFill="1" applyBorder="1" applyAlignment="1" applyProtection="1">
      <alignment horizontal="left" wrapText="1" shrinkToFit="1"/>
      <protection locked="0"/>
    </xf>
    <xf numFmtId="1" fontId="59" fillId="28" borderId="0" xfId="288" applyNumberFormat="1" applyFont="1" applyFill="1" applyBorder="1" applyAlignment="1" applyProtection="1">
      <alignment vertical="center" wrapText="1"/>
      <protection locked="0"/>
    </xf>
    <xf numFmtId="0" fontId="87" fillId="28" borderId="0" xfId="278" applyFont="1" applyFill="1" applyAlignment="1"/>
    <xf numFmtId="3" fontId="53" fillId="28" borderId="33" xfId="288" applyNumberFormat="1" applyFont="1" applyFill="1" applyBorder="1" applyAlignment="1" applyProtection="1">
      <alignment horizontal="center" vertical="center"/>
    </xf>
    <xf numFmtId="3" fontId="87" fillId="28" borderId="0" xfId="278" applyNumberFormat="1" applyFont="1" applyFill="1" applyAlignment="1"/>
    <xf numFmtId="168" fontId="71" fillId="28" borderId="3" xfId="255" applyNumberFormat="1" applyFont="1" applyFill="1" applyBorder="1" applyAlignment="1">
      <alignment horizontal="center" vertical="center"/>
    </xf>
    <xf numFmtId="167" fontId="71" fillId="0" borderId="3" xfId="251" applyNumberFormat="1" applyFont="1" applyFill="1" applyBorder="1" applyAlignment="1">
      <alignment horizontal="center" vertical="center"/>
    </xf>
    <xf numFmtId="168" fontId="58" fillId="6" borderId="3" xfId="258" applyNumberFormat="1" applyFont="1" applyFill="1" applyBorder="1" applyAlignment="1">
      <alignment horizontal="center" vertical="center" wrapText="1"/>
    </xf>
    <xf numFmtId="3" fontId="58" fillId="6" borderId="3" xfId="258" applyNumberFormat="1" applyFont="1" applyFill="1" applyBorder="1" applyAlignment="1">
      <alignment horizontal="center" vertical="center" wrapText="1"/>
    </xf>
    <xf numFmtId="168" fontId="71" fillId="28" borderId="3" xfId="258" applyNumberFormat="1" applyFont="1" applyFill="1" applyBorder="1" applyAlignment="1">
      <alignment horizontal="center" vertical="center" wrapText="1"/>
    </xf>
    <xf numFmtId="168" fontId="71" fillId="28" borderId="33" xfId="258" applyNumberFormat="1" applyFont="1" applyFill="1" applyBorder="1" applyAlignment="1">
      <alignment horizontal="center" vertical="center" wrapText="1"/>
    </xf>
    <xf numFmtId="0" fontId="47" fillId="28" borderId="0" xfId="278" applyFont="1" applyFill="1" applyBorder="1" applyAlignment="1">
      <alignment vertical="top" wrapText="1"/>
    </xf>
    <xf numFmtId="1" fontId="64" fillId="6" borderId="0" xfId="247" applyNumberFormat="1" applyFont="1" applyFill="1" applyAlignment="1" applyProtection="1">
      <alignment vertical="center"/>
      <protection locked="0"/>
    </xf>
    <xf numFmtId="0" fontId="47" fillId="28" borderId="0" xfId="278" applyFont="1" applyFill="1" applyBorder="1" applyAlignment="1">
      <alignment horizontal="center" vertical="top" wrapText="1"/>
    </xf>
    <xf numFmtId="3" fontId="53" fillId="0" borderId="33" xfId="289" applyNumberFormat="1" applyFont="1" applyBorder="1" applyAlignment="1" applyProtection="1">
      <alignment horizontal="center"/>
      <protection locked="0"/>
    </xf>
    <xf numFmtId="3" fontId="53" fillId="0" borderId="33" xfId="289" applyNumberFormat="1" applyFont="1" applyBorder="1" applyAlignment="1">
      <alignment horizontal="center" vertical="center"/>
    </xf>
    <xf numFmtId="3" fontId="53" fillId="0" borderId="33" xfId="260" applyNumberFormat="1" applyFont="1" applyBorder="1" applyAlignment="1">
      <alignment horizontal="center" vertical="center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0" fontId="44" fillId="28" borderId="0" xfId="278" applyFont="1" applyFill="1" applyBorder="1" applyAlignment="1">
      <alignment horizontal="center" vertical="center" wrapText="1"/>
    </xf>
    <xf numFmtId="0" fontId="46" fillId="28" borderId="0" xfId="278" applyFont="1" applyFill="1" applyBorder="1" applyAlignment="1">
      <alignment horizontal="center" vertical="center" wrapText="1"/>
    </xf>
    <xf numFmtId="49" fontId="56" fillId="28" borderId="25" xfId="278" applyNumberFormat="1" applyFont="1" applyFill="1" applyBorder="1" applyAlignment="1">
      <alignment horizontal="center" vertical="center" wrapText="1"/>
    </xf>
    <xf numFmtId="1" fontId="51" fillId="28" borderId="35" xfId="278" applyNumberFormat="1" applyFont="1" applyFill="1" applyBorder="1" applyAlignment="1">
      <alignment horizontal="center" wrapText="1"/>
    </xf>
    <xf numFmtId="3" fontId="49" fillId="28" borderId="35" xfId="278" applyNumberFormat="1" applyFont="1" applyFill="1" applyBorder="1" applyAlignment="1">
      <alignment horizontal="center" vertical="center"/>
    </xf>
    <xf numFmtId="3" fontId="52" fillId="28" borderId="35" xfId="278" applyNumberFormat="1" applyFont="1" applyFill="1" applyBorder="1" applyAlignment="1">
      <alignment horizontal="center" vertical="center"/>
    </xf>
    <xf numFmtId="0" fontId="27" fillId="28" borderId="0" xfId="255" applyFont="1" applyFill="1" applyAlignment="1">
      <alignment vertical="center"/>
    </xf>
    <xf numFmtId="0" fontId="27" fillId="0" borderId="0" xfId="255" applyFont="1" applyAlignment="1">
      <alignment vertical="center"/>
    </xf>
    <xf numFmtId="0" fontId="0" fillId="0" borderId="0" xfId="0" applyAlignment="1">
      <alignment vertical="center"/>
    </xf>
    <xf numFmtId="0" fontId="37" fillId="28" borderId="0" xfId="255" applyFont="1" applyFill="1" applyAlignment="1">
      <alignment horizontal="center" vertical="center" wrapText="1"/>
    </xf>
    <xf numFmtId="0" fontId="53" fillId="0" borderId="33" xfId="251" applyFont="1" applyFill="1" applyBorder="1" applyAlignment="1">
      <alignment horizontal="center" vertical="center"/>
    </xf>
    <xf numFmtId="0" fontId="53" fillId="0" borderId="33" xfId="251" applyFont="1" applyFill="1" applyBorder="1" applyAlignment="1">
      <alignment horizontal="center" vertical="center" wrapText="1"/>
    </xf>
    <xf numFmtId="3" fontId="38" fillId="27" borderId="33" xfId="258" applyNumberFormat="1" applyFont="1" applyFill="1" applyBorder="1" applyAlignment="1">
      <alignment horizontal="center" vertical="center" wrapText="1"/>
    </xf>
    <xf numFmtId="1" fontId="38" fillId="0" borderId="33" xfId="251" applyNumberFormat="1" applyFont="1" applyBorder="1" applyAlignment="1">
      <alignment horizontal="center" vertical="center" wrapText="1"/>
    </xf>
    <xf numFmtId="168" fontId="39" fillId="6" borderId="33" xfId="255" applyNumberFormat="1" applyFont="1" applyFill="1" applyBorder="1" applyAlignment="1">
      <alignment horizontal="center" vertical="center"/>
    </xf>
    <xf numFmtId="0" fontId="39" fillId="6" borderId="33" xfId="255" applyFont="1" applyFill="1" applyBorder="1" applyAlignment="1">
      <alignment horizontal="center" vertical="center"/>
    </xf>
    <xf numFmtId="0" fontId="38" fillId="6" borderId="33" xfId="251" applyFont="1" applyFill="1" applyBorder="1" applyAlignment="1">
      <alignment vertical="center" wrapText="1"/>
    </xf>
    <xf numFmtId="3" fontId="38" fillId="27" borderId="33" xfId="251" applyNumberFormat="1" applyFont="1" applyFill="1" applyBorder="1" applyAlignment="1">
      <alignment horizontal="center" vertical="center" wrapText="1"/>
    </xf>
    <xf numFmtId="1" fontId="38" fillId="6" borderId="33" xfId="251" applyNumberFormat="1" applyFont="1" applyFill="1" applyBorder="1" applyAlignment="1">
      <alignment horizontal="center" vertical="center" wrapText="1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0" fontId="35" fillId="6" borderId="0" xfId="255" applyFont="1" applyFill="1" applyBorder="1" applyAlignment="1">
      <alignment horizontal="center" vertical="center" wrapText="1"/>
    </xf>
    <xf numFmtId="0" fontId="38" fillId="6" borderId="20" xfId="251" applyFont="1" applyFill="1" applyBorder="1" applyAlignment="1">
      <alignment horizontal="center" vertical="center" wrapText="1"/>
    </xf>
    <xf numFmtId="0" fontId="38" fillId="6" borderId="23" xfId="251" applyFont="1" applyFill="1" applyBorder="1" applyAlignment="1">
      <alignment horizontal="center" vertical="center" wrapText="1"/>
    </xf>
    <xf numFmtId="0" fontId="38" fillId="27" borderId="20" xfId="251" applyFont="1" applyFill="1" applyBorder="1" applyAlignment="1">
      <alignment horizontal="center" vertical="center" wrapText="1"/>
    </xf>
    <xf numFmtId="0" fontId="38" fillId="27" borderId="23" xfId="251" applyFont="1" applyFill="1" applyBorder="1" applyAlignment="1">
      <alignment horizontal="center" vertical="center" wrapText="1"/>
    </xf>
    <xf numFmtId="0" fontId="38" fillId="0" borderId="20" xfId="255" applyFont="1" applyBorder="1" applyAlignment="1">
      <alignment horizontal="center" vertical="center" wrapText="1"/>
    </xf>
    <xf numFmtId="0" fontId="38" fillId="0" borderId="23" xfId="255" applyFont="1" applyBorder="1" applyAlignment="1">
      <alignment horizontal="center" vertical="center" wrapText="1"/>
    </xf>
    <xf numFmtId="0" fontId="41" fillId="6" borderId="22" xfId="251" applyFont="1" applyFill="1" applyBorder="1" applyAlignment="1">
      <alignment horizontal="center" vertical="center" wrapText="1"/>
    </xf>
    <xf numFmtId="0" fontId="41" fillId="6" borderId="18" xfId="251" applyFont="1" applyFill="1" applyBorder="1" applyAlignment="1">
      <alignment horizontal="center" vertical="center" wrapText="1"/>
    </xf>
    <xf numFmtId="0" fontId="41" fillId="6" borderId="25" xfId="251" applyFont="1" applyFill="1" applyBorder="1" applyAlignment="1">
      <alignment horizontal="center" vertical="center" wrapText="1"/>
    </xf>
    <xf numFmtId="0" fontId="41" fillId="6" borderId="26" xfId="251" applyFont="1" applyFill="1" applyBorder="1" applyAlignment="1">
      <alignment horizontal="center" vertical="center" wrapText="1"/>
    </xf>
    <xf numFmtId="0" fontId="41" fillId="6" borderId="19" xfId="251" applyFont="1" applyFill="1" applyBorder="1" applyAlignment="1">
      <alignment horizontal="center" vertical="center" wrapText="1"/>
    </xf>
    <xf numFmtId="0" fontId="41" fillId="6" borderId="27" xfId="251" applyFont="1" applyFill="1" applyBorder="1" applyAlignment="1">
      <alignment horizontal="center" vertical="center" wrapText="1"/>
    </xf>
    <xf numFmtId="49" fontId="58" fillId="6" borderId="34" xfId="258" applyNumberFormat="1" applyFont="1" applyFill="1" applyBorder="1" applyAlignment="1">
      <alignment horizontal="center" vertical="center" wrapText="1"/>
    </xf>
    <xf numFmtId="49" fontId="58" fillId="6" borderId="35" xfId="258" applyNumberFormat="1" applyFont="1" applyFill="1" applyBorder="1" applyAlignment="1">
      <alignment horizontal="center" vertical="center" wrapText="1"/>
    </xf>
    <xf numFmtId="3" fontId="42" fillId="6" borderId="0" xfId="259" applyNumberFormat="1" applyFont="1" applyFill="1" applyBorder="1" applyAlignment="1">
      <alignment horizontal="left" vertical="center" wrapText="1"/>
    </xf>
    <xf numFmtId="0" fontId="38" fillId="6" borderId="33" xfId="251" applyFont="1" applyFill="1" applyBorder="1" applyAlignment="1">
      <alignment horizontal="center" vertical="center" wrapText="1"/>
    </xf>
    <xf numFmtId="0" fontId="38" fillId="28" borderId="33" xfId="251" applyFont="1" applyFill="1" applyBorder="1" applyAlignment="1">
      <alignment horizontal="center" vertical="center" wrapText="1"/>
    </xf>
    <xf numFmtId="0" fontId="39" fillId="0" borderId="21" xfId="251" applyFont="1" applyFill="1" applyBorder="1" applyAlignment="1">
      <alignment horizontal="center" vertical="center"/>
    </xf>
    <xf numFmtId="0" fontId="39" fillId="0" borderId="24" xfId="251" applyFont="1" applyFill="1" applyBorder="1" applyAlignment="1">
      <alignment horizontal="center" vertical="center"/>
    </xf>
    <xf numFmtId="0" fontId="39" fillId="0" borderId="33" xfId="251" applyFont="1" applyFill="1" applyBorder="1" applyAlignment="1">
      <alignment horizontal="center" vertical="center"/>
    </xf>
    <xf numFmtId="0" fontId="49" fillId="28" borderId="21" xfId="278" applyFont="1" applyFill="1" applyBorder="1" applyAlignment="1">
      <alignment horizontal="center" vertical="center" wrapText="1"/>
    </xf>
    <xf numFmtId="0" fontId="49" fillId="28" borderId="28" xfId="278" applyFont="1" applyFill="1" applyBorder="1" applyAlignment="1">
      <alignment horizontal="center" vertical="center" wrapText="1"/>
    </xf>
    <xf numFmtId="0" fontId="49" fillId="28" borderId="34" xfId="278" applyFont="1" applyFill="1" applyBorder="1" applyAlignment="1">
      <alignment horizontal="center" vertical="center" wrapText="1"/>
    </xf>
    <xf numFmtId="0" fontId="49" fillId="28" borderId="37" xfId="278" applyFont="1" applyFill="1" applyBorder="1" applyAlignment="1">
      <alignment horizontal="center" vertical="center" wrapText="1"/>
    </xf>
    <xf numFmtId="0" fontId="49" fillId="28" borderId="35" xfId="278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horizontal="center" vertical="center" wrapText="1"/>
    </xf>
    <xf numFmtId="1" fontId="58" fillId="28" borderId="19" xfId="279" applyNumberFormat="1" applyFont="1" applyFill="1" applyBorder="1" applyAlignment="1" applyProtection="1">
      <alignment horizontal="center"/>
      <protection locked="0"/>
    </xf>
    <xf numFmtId="0" fontId="48" fillId="28" borderId="3" xfId="278" applyFont="1" applyFill="1" applyBorder="1" applyAlignment="1">
      <alignment horizontal="center" vertical="center" wrapText="1"/>
    </xf>
    <xf numFmtId="0" fontId="38" fillId="28" borderId="3" xfId="251" applyFont="1" applyFill="1" applyBorder="1" applyAlignment="1">
      <alignment horizontal="center" vertical="center" wrapText="1"/>
    </xf>
    <xf numFmtId="0" fontId="39" fillId="28" borderId="3" xfId="251" applyFont="1" applyFill="1" applyBorder="1" applyAlignment="1">
      <alignment horizontal="center" vertical="center"/>
    </xf>
    <xf numFmtId="0" fontId="37" fillId="28" borderId="19" xfId="255" applyFont="1" applyFill="1" applyBorder="1" applyAlignment="1">
      <alignment horizontal="center" vertical="center" wrapText="1"/>
    </xf>
    <xf numFmtId="0" fontId="38" fillId="28" borderId="3" xfId="255" applyFont="1" applyFill="1" applyBorder="1" applyAlignment="1">
      <alignment horizontal="center" vertical="center" wrapText="1"/>
    </xf>
    <xf numFmtId="0" fontId="38" fillId="0" borderId="3" xfId="255" applyFont="1" applyBorder="1" applyAlignment="1">
      <alignment horizontal="center" vertical="center" wrapText="1"/>
    </xf>
    <xf numFmtId="0" fontId="41" fillId="28" borderId="3" xfId="251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horizontal="center" vertical="top" wrapText="1"/>
    </xf>
    <xf numFmtId="0" fontId="47" fillId="28" borderId="0" xfId="278" applyFont="1" applyFill="1" applyBorder="1" applyAlignment="1">
      <alignment horizontal="center" vertical="top" wrapText="1"/>
    </xf>
    <xf numFmtId="0" fontId="49" fillId="28" borderId="32" xfId="278" applyFont="1" applyFill="1" applyBorder="1" applyAlignment="1">
      <alignment horizontal="center" vertical="center" wrapText="1"/>
    </xf>
    <xf numFmtId="0" fontId="48" fillId="28" borderId="20" xfId="278" applyFont="1" applyFill="1" applyBorder="1" applyAlignment="1">
      <alignment horizontal="center" vertical="center" wrapText="1"/>
    </xf>
    <xf numFmtId="0" fontId="48" fillId="28" borderId="36" xfId="278" applyFont="1" applyFill="1" applyBorder="1" applyAlignment="1">
      <alignment horizontal="center" vertical="center" wrapText="1"/>
    </xf>
    <xf numFmtId="3" fontId="42" fillId="0" borderId="0" xfId="278" applyNumberFormat="1" applyFont="1" applyFill="1" applyBorder="1" applyAlignment="1">
      <alignment horizontal="left" vertical="center" wrapText="1"/>
    </xf>
    <xf numFmtId="0" fontId="37" fillId="28" borderId="0" xfId="255" applyFont="1" applyFill="1" applyAlignment="1">
      <alignment horizontal="center" vertical="center" wrapText="1"/>
    </xf>
    <xf numFmtId="1" fontId="59" fillId="28" borderId="0" xfId="279" applyNumberFormat="1" applyFont="1" applyFill="1" applyBorder="1" applyAlignment="1" applyProtection="1">
      <alignment horizontal="center" vertical="center" wrapText="1"/>
      <protection locked="0"/>
    </xf>
    <xf numFmtId="1" fontId="63" fillId="28" borderId="34" xfId="279" applyNumberFormat="1" applyFont="1" applyFill="1" applyBorder="1" applyAlignment="1" applyProtection="1">
      <alignment horizontal="center" vertical="center" wrapText="1"/>
    </xf>
    <xf numFmtId="1" fontId="63" fillId="28" borderId="32" xfId="279" applyNumberFormat="1" applyFont="1" applyFill="1" applyBorder="1" applyAlignment="1" applyProtection="1">
      <alignment horizontal="center" vertical="center" wrapText="1"/>
    </xf>
    <xf numFmtId="1" fontId="63" fillId="28" borderId="35" xfId="279" applyNumberFormat="1" applyFont="1" applyFill="1" applyBorder="1" applyAlignment="1" applyProtection="1">
      <alignment horizontal="center" vertical="center" wrapText="1"/>
    </xf>
    <xf numFmtId="1" fontId="63" fillId="28" borderId="34" xfId="279" applyNumberFormat="1" applyFont="1" applyFill="1" applyBorder="1" applyAlignment="1" applyProtection="1">
      <alignment horizontal="center" vertical="center" wrapText="1"/>
      <protection locked="0"/>
    </xf>
    <xf numFmtId="1" fontId="63" fillId="28" borderId="32" xfId="279" applyNumberFormat="1" applyFont="1" applyFill="1" applyBorder="1" applyAlignment="1" applyProtection="1">
      <alignment horizontal="center" vertical="center" wrapText="1"/>
      <protection locked="0"/>
    </xf>
    <xf numFmtId="1" fontId="63" fillId="28" borderId="35" xfId="279" applyNumberFormat="1" applyFont="1" applyFill="1" applyBorder="1" applyAlignment="1" applyProtection="1">
      <alignment horizontal="center" vertical="center" wrapText="1"/>
      <protection locked="0"/>
    </xf>
    <xf numFmtId="1" fontId="62" fillId="28" borderId="20" xfId="279" applyNumberFormat="1" applyFont="1" applyFill="1" applyBorder="1" applyAlignment="1" applyProtection="1">
      <alignment horizontal="center"/>
      <protection locked="0"/>
    </xf>
    <xf numFmtId="1" fontId="62" fillId="28" borderId="23" xfId="279" applyNumberFormat="1" applyFont="1" applyFill="1" applyBorder="1" applyAlignment="1" applyProtection="1">
      <alignment horizontal="center"/>
      <protection locked="0"/>
    </xf>
    <xf numFmtId="1" fontId="63" fillId="28" borderId="33" xfId="279" applyNumberFormat="1" applyFont="1" applyFill="1" applyBorder="1" applyAlignment="1" applyProtection="1">
      <alignment horizontal="center" vertical="center" wrapText="1"/>
    </xf>
    <xf numFmtId="0" fontId="84" fillId="28" borderId="0" xfId="278" applyFont="1" applyFill="1" applyBorder="1" applyAlignment="1">
      <alignment horizontal="center" vertical="top" wrapText="1"/>
    </xf>
    <xf numFmtId="0" fontId="49" fillId="28" borderId="33" xfId="278" applyFont="1" applyFill="1" applyBorder="1" applyAlignment="1">
      <alignment horizontal="center" vertical="center" wrapText="1"/>
    </xf>
    <xf numFmtId="0" fontId="86" fillId="28" borderId="0" xfId="278" applyFont="1" applyFill="1" applyBorder="1" applyAlignment="1">
      <alignment horizontal="center" vertical="top" wrapText="1"/>
    </xf>
    <xf numFmtId="0" fontId="48" fillId="28" borderId="33" xfId="278" applyFont="1" applyFill="1" applyBorder="1" applyAlignment="1">
      <alignment horizontal="center" vertical="center" wrapText="1"/>
    </xf>
    <xf numFmtId="0" fontId="46" fillId="28" borderId="0" xfId="278" applyFont="1" applyFill="1" applyBorder="1" applyAlignment="1">
      <alignment horizontal="center" vertical="center" wrapText="1"/>
    </xf>
    <xf numFmtId="0" fontId="41" fillId="0" borderId="3" xfId="251" applyFont="1" applyBorder="1" applyAlignment="1">
      <alignment horizontal="center" vertical="center" wrapText="1"/>
    </xf>
    <xf numFmtId="0" fontId="38" fillId="0" borderId="3" xfId="251" applyFont="1" applyBorder="1" applyAlignment="1">
      <alignment horizontal="center" vertical="center" wrapText="1"/>
    </xf>
    <xf numFmtId="0" fontId="59" fillId="0" borderId="3" xfId="258" applyFont="1" applyBorder="1" applyAlignment="1">
      <alignment horizontal="center" vertical="center" wrapText="1"/>
    </xf>
    <xf numFmtId="0" fontId="37" fillId="0" borderId="0" xfId="255" applyFont="1" applyBorder="1" applyAlignment="1">
      <alignment horizontal="center" vertical="center" wrapText="1"/>
    </xf>
    <xf numFmtId="1" fontId="59" fillId="6" borderId="0" xfId="247" applyNumberFormat="1" applyFont="1" applyFill="1" applyBorder="1" applyAlignment="1" applyProtection="1">
      <alignment horizontal="center" vertical="center" wrapText="1"/>
      <protection locked="0"/>
    </xf>
    <xf numFmtId="1" fontId="60" fillId="6" borderId="0" xfId="247" applyNumberFormat="1" applyFont="1" applyFill="1" applyBorder="1" applyAlignment="1" applyProtection="1">
      <alignment horizontal="center" vertical="center" wrapText="1"/>
      <protection locked="0"/>
    </xf>
    <xf numFmtId="0" fontId="59" fillId="28" borderId="3" xfId="258" applyFont="1" applyFill="1" applyBorder="1" applyAlignment="1">
      <alignment horizontal="center" vertical="center" wrapText="1"/>
    </xf>
    <xf numFmtId="0" fontId="72" fillId="28" borderId="3" xfId="251" applyFont="1" applyFill="1" applyBorder="1" applyAlignment="1">
      <alignment horizontal="center" vertical="center"/>
    </xf>
    <xf numFmtId="0" fontId="38" fillId="28" borderId="20" xfId="251" applyFont="1" applyFill="1" applyBorder="1" applyAlignment="1">
      <alignment horizontal="center" vertical="center" wrapText="1"/>
    </xf>
    <xf numFmtId="0" fontId="38" fillId="28" borderId="23" xfId="251" applyFont="1" applyFill="1" applyBorder="1" applyAlignment="1">
      <alignment horizontal="center" vertical="center" wrapText="1"/>
    </xf>
    <xf numFmtId="1" fontId="63" fillId="28" borderId="22" xfId="288" applyNumberFormat="1" applyFont="1" applyFill="1" applyBorder="1" applyAlignment="1" applyProtection="1">
      <alignment horizontal="center" vertical="center" wrapText="1"/>
    </xf>
    <xf numFmtId="1" fontId="63" fillId="28" borderId="18" xfId="288" applyNumberFormat="1" applyFont="1" applyFill="1" applyBorder="1" applyAlignment="1" applyProtection="1">
      <alignment horizontal="center" vertical="center" wrapText="1"/>
    </xf>
    <xf numFmtId="1" fontId="63" fillId="28" borderId="25" xfId="288" applyNumberFormat="1" applyFont="1" applyFill="1" applyBorder="1" applyAlignment="1" applyProtection="1">
      <alignment horizontal="center" vertical="center" wrapText="1"/>
    </xf>
    <xf numFmtId="1" fontId="63" fillId="28" borderId="26" xfId="288" applyNumberFormat="1" applyFont="1" applyFill="1" applyBorder="1" applyAlignment="1" applyProtection="1">
      <alignment horizontal="center" vertical="center" wrapText="1"/>
    </xf>
    <xf numFmtId="1" fontId="63" fillId="28" borderId="19" xfId="288" applyNumberFormat="1" applyFont="1" applyFill="1" applyBorder="1" applyAlignment="1" applyProtection="1">
      <alignment horizontal="center" vertical="center" wrapText="1"/>
    </xf>
    <xf numFmtId="1" fontId="63" fillId="28" borderId="27" xfId="288" applyNumberFormat="1" applyFont="1" applyFill="1" applyBorder="1" applyAlignment="1" applyProtection="1">
      <alignment horizontal="center" vertical="center" wrapText="1"/>
    </xf>
    <xf numFmtId="0" fontId="49" fillId="28" borderId="22" xfId="278" applyFont="1" applyFill="1" applyBorder="1" applyAlignment="1">
      <alignment horizontal="center" vertical="center" wrapText="1"/>
    </xf>
    <xf numFmtId="0" fontId="49" fillId="28" borderId="18" xfId="278" applyFont="1" applyFill="1" applyBorder="1" applyAlignment="1">
      <alignment horizontal="center" vertical="center" wrapText="1"/>
    </xf>
    <xf numFmtId="0" fontId="49" fillId="28" borderId="25" xfId="278" applyFont="1" applyFill="1" applyBorder="1" applyAlignment="1">
      <alignment horizontal="center" vertical="center" wrapText="1"/>
    </xf>
    <xf numFmtId="0" fontId="49" fillId="28" borderId="26" xfId="278" applyFont="1" applyFill="1" applyBorder="1" applyAlignment="1">
      <alignment horizontal="center" vertical="center" wrapText="1"/>
    </xf>
    <xf numFmtId="0" fontId="49" fillId="28" borderId="19" xfId="278" applyFont="1" applyFill="1" applyBorder="1" applyAlignment="1">
      <alignment horizontal="center" vertical="center" wrapText="1"/>
    </xf>
    <xf numFmtId="0" fontId="49" fillId="28" borderId="27" xfId="278" applyFont="1" applyFill="1" applyBorder="1" applyAlignment="1">
      <alignment horizontal="center" vertical="center" wrapText="1"/>
    </xf>
    <xf numFmtId="1" fontId="63" fillId="28" borderId="33" xfId="288" applyNumberFormat="1" applyFont="1" applyFill="1" applyBorder="1" applyAlignment="1" applyProtection="1">
      <alignment horizontal="center" vertical="center" wrapText="1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1" fontId="59" fillId="28" borderId="0" xfId="288" applyNumberFormat="1" applyFont="1" applyFill="1" applyBorder="1" applyAlignment="1" applyProtection="1">
      <alignment horizontal="center" vertical="center" wrapText="1"/>
      <protection locked="0"/>
    </xf>
  </cellXfs>
  <cellStyles count="29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20% - Акцент1" xfId="19"/>
    <cellStyle name="20% - Акцент1 2" xfId="20"/>
    <cellStyle name="20% — акцент1 2" xfId="43"/>
    <cellStyle name="20% — акцент1 3" xfId="44"/>
    <cellStyle name="20% - Акцент2" xfId="21"/>
    <cellStyle name="20% - Акцент2 2" xfId="22"/>
    <cellStyle name="20% — акцент2 2" xfId="45"/>
    <cellStyle name="20% — акцент2 3" xfId="46"/>
    <cellStyle name="20% - Акцент3" xfId="23"/>
    <cellStyle name="20% - Акцент3 2" xfId="24"/>
    <cellStyle name="20% — акцент3 2" xfId="47"/>
    <cellStyle name="20% — акцент3 3" xfId="48"/>
    <cellStyle name="20% - Акцент4" xfId="25"/>
    <cellStyle name="20% - Акцент4 2" xfId="26"/>
    <cellStyle name="20% — акцент4 2" xfId="49"/>
    <cellStyle name="20% — акцент4 3" xfId="50"/>
    <cellStyle name="20% - Акцент5" xfId="27"/>
    <cellStyle name="20% - Акцент5 2" xfId="28"/>
    <cellStyle name="20% — акцент5 2" xfId="51"/>
    <cellStyle name="20% - Акцент6" xfId="29"/>
    <cellStyle name="20% - Акцент6 2" xfId="30"/>
    <cellStyle name="20% — акцент6 2" xfId="52"/>
    <cellStyle name="20% — акцент6 3" xfId="53"/>
    <cellStyle name="20% – Акцентування1" xfId="31"/>
    <cellStyle name="20% – Акцентування1 2" xfId="32"/>
    <cellStyle name="20% – Акцентування2" xfId="33"/>
    <cellStyle name="20% – Акцентування2 2" xfId="34"/>
    <cellStyle name="20% – Акцентування3" xfId="35"/>
    <cellStyle name="20% – Акцентування3 2" xfId="36"/>
    <cellStyle name="20% – Акцентування4" xfId="37"/>
    <cellStyle name="20% – Акцентування4 2" xfId="38"/>
    <cellStyle name="20% – Акцентування5" xfId="39"/>
    <cellStyle name="20% – Акцентування5 2" xfId="40"/>
    <cellStyle name="20% – Акцентування6" xfId="41"/>
    <cellStyle name="20% – Акцентування6 2" xfId="42"/>
    <cellStyle name="40% - Accent1" xfId="54"/>
    <cellStyle name="40% - Accent1 2" xfId="55"/>
    <cellStyle name="40% - Accent1 3" xfId="56"/>
    <cellStyle name="40% - Accent2" xfId="57"/>
    <cellStyle name="40% - Accent2 2" xfId="58"/>
    <cellStyle name="40% - Accent2 3" xfId="59"/>
    <cellStyle name="40% - Accent3" xfId="60"/>
    <cellStyle name="40% - Accent3 2" xfId="61"/>
    <cellStyle name="40% - Accent3 3" xfId="62"/>
    <cellStyle name="40% - Accent4" xfId="63"/>
    <cellStyle name="40% - Accent4 2" xfId="64"/>
    <cellStyle name="40% - Accent4 3" xfId="65"/>
    <cellStyle name="40% - Accent5" xfId="66"/>
    <cellStyle name="40% - Accent5 2" xfId="67"/>
    <cellStyle name="40% - Accent5 3" xfId="68"/>
    <cellStyle name="40% - Accent6" xfId="69"/>
    <cellStyle name="40% - Accent6 2" xfId="70"/>
    <cellStyle name="40% - Accent6 3" xfId="71"/>
    <cellStyle name="40% - Акцент1" xfId="72"/>
    <cellStyle name="40% - Акцент1 2" xfId="73"/>
    <cellStyle name="40% — акцент1 2" xfId="96"/>
    <cellStyle name="40% — акцент1 3" xfId="97"/>
    <cellStyle name="40% - Акцент2" xfId="74"/>
    <cellStyle name="40% - Акцент2 2" xfId="75"/>
    <cellStyle name="40% — акцент2 2" xfId="98"/>
    <cellStyle name="40% - Акцент3" xfId="76"/>
    <cellStyle name="40% - Акцент3 2" xfId="77"/>
    <cellStyle name="40% — акцент3 2" xfId="99"/>
    <cellStyle name="40% — акцент3 3" xfId="100"/>
    <cellStyle name="40% - Акцент4" xfId="78"/>
    <cellStyle name="40% - Акцент4 2" xfId="79"/>
    <cellStyle name="40% — акцент4 2" xfId="101"/>
    <cellStyle name="40% — акцент4 3" xfId="102"/>
    <cellStyle name="40% - Акцент5" xfId="80"/>
    <cellStyle name="40% - Акцент5 2" xfId="81"/>
    <cellStyle name="40% — акцент5 2" xfId="103"/>
    <cellStyle name="40% — акцент5 3" xfId="104"/>
    <cellStyle name="40% - Акцент6" xfId="82"/>
    <cellStyle name="40% - Акцент6 2" xfId="83"/>
    <cellStyle name="40% — акцент6 2" xfId="105"/>
    <cellStyle name="40% — акцент6 3" xfId="106"/>
    <cellStyle name="40% – Акцентування1" xfId="84"/>
    <cellStyle name="40% – Акцентування1 2" xfId="85"/>
    <cellStyle name="40% – Акцентування2" xfId="86"/>
    <cellStyle name="40% – Акцентування2 2" xfId="87"/>
    <cellStyle name="40% – Акцентування3" xfId="88"/>
    <cellStyle name="40% – Акцентування3 2" xfId="89"/>
    <cellStyle name="40% – Акцентування4" xfId="90"/>
    <cellStyle name="40% – Акцентування4 2" xfId="91"/>
    <cellStyle name="40% – Акцентування5" xfId="92"/>
    <cellStyle name="40% – Акцентування5 2" xfId="93"/>
    <cellStyle name="40% – Акцентування6" xfId="94"/>
    <cellStyle name="40% – Акцентування6 2" xfId="95"/>
    <cellStyle name="60% - Accent1" xfId="107"/>
    <cellStyle name="60% - Accent1 2" xfId="108"/>
    <cellStyle name="60% - Accent1 3" xfId="109"/>
    <cellStyle name="60% - Accent2" xfId="110"/>
    <cellStyle name="60% - Accent2 2" xfId="111"/>
    <cellStyle name="60% - Accent2 3" xfId="112"/>
    <cellStyle name="60% - Accent3" xfId="113"/>
    <cellStyle name="60% - Accent3 2" xfId="114"/>
    <cellStyle name="60% - Accent3 3" xfId="115"/>
    <cellStyle name="60% - Accent4" xfId="116"/>
    <cellStyle name="60% - Accent4 2" xfId="117"/>
    <cellStyle name="60% - Accent4 3" xfId="118"/>
    <cellStyle name="60% - Accent5" xfId="119"/>
    <cellStyle name="60% - Accent5 2" xfId="120"/>
    <cellStyle name="60% - Accent5 3" xfId="121"/>
    <cellStyle name="60% - Accent6" xfId="122"/>
    <cellStyle name="60% - Accent6 2" xfId="123"/>
    <cellStyle name="60% - Accent6 3" xfId="124"/>
    <cellStyle name="60% - Акцент1" xfId="125"/>
    <cellStyle name="60% - Акцент1 2" xfId="126"/>
    <cellStyle name="60% — акцент1 2" xfId="149"/>
    <cellStyle name="60% — акцент1 3" xfId="150"/>
    <cellStyle name="60% - Акцент2" xfId="127"/>
    <cellStyle name="60% - Акцент2 2" xfId="128"/>
    <cellStyle name="60% — акцент2 2" xfId="151"/>
    <cellStyle name="60% — акцент2 3" xfId="152"/>
    <cellStyle name="60% - Акцент3" xfId="129"/>
    <cellStyle name="60% - Акцент3 2" xfId="130"/>
    <cellStyle name="60% — акцент3 2" xfId="153"/>
    <cellStyle name="60% — акцент3 3" xfId="154"/>
    <cellStyle name="60% - Акцент4" xfId="131"/>
    <cellStyle name="60% - Акцент4 2" xfId="132"/>
    <cellStyle name="60% — акцент4 2" xfId="155"/>
    <cellStyle name="60% — акцент4 3" xfId="156"/>
    <cellStyle name="60% - Акцент5" xfId="133"/>
    <cellStyle name="60% - Акцент5 2" xfId="134"/>
    <cellStyle name="60% — акцент5 2" xfId="157"/>
    <cellStyle name="60% — акцент5 3" xfId="158"/>
    <cellStyle name="60% - Акцент6" xfId="135"/>
    <cellStyle name="60% - Акцент6 2" xfId="136"/>
    <cellStyle name="60% — акцент6 2" xfId="159"/>
    <cellStyle name="60% — акцент6 3" xfId="160"/>
    <cellStyle name="60% – Акцентування1" xfId="137"/>
    <cellStyle name="60% – Акцентування1 2" xfId="138"/>
    <cellStyle name="60% – Акцентування2" xfId="139"/>
    <cellStyle name="60% – Акцентування2 2" xfId="140"/>
    <cellStyle name="60% – Акцентування3" xfId="141"/>
    <cellStyle name="60% – Акцентування3 2" xfId="142"/>
    <cellStyle name="60% – Акцентування4" xfId="143"/>
    <cellStyle name="60% – Акцентування4 2" xfId="144"/>
    <cellStyle name="60% – Акцентування5" xfId="145"/>
    <cellStyle name="60% – Акцентування5 2" xfId="146"/>
    <cellStyle name="60% – Акцентування6" xfId="147"/>
    <cellStyle name="60% – Акцентування6 2" xfId="148"/>
    <cellStyle name="Accent1" xfId="161"/>
    <cellStyle name="Accent1 2" xfId="162"/>
    <cellStyle name="Accent1 3" xfId="163"/>
    <cellStyle name="Accent2" xfId="164"/>
    <cellStyle name="Accent2 2" xfId="165"/>
    <cellStyle name="Accent3" xfId="166"/>
    <cellStyle name="Accent3 2" xfId="167"/>
    <cellStyle name="Accent3 3" xfId="168"/>
    <cellStyle name="Accent4" xfId="169"/>
    <cellStyle name="Accent4 2" xfId="170"/>
    <cellStyle name="Accent4 3" xfId="171"/>
    <cellStyle name="Accent5" xfId="172"/>
    <cellStyle name="Accent5 2" xfId="173"/>
    <cellStyle name="Accent5 3" xfId="174"/>
    <cellStyle name="Accent6" xfId="175"/>
    <cellStyle name="Accent6 2" xfId="176"/>
    <cellStyle name="Accent6 3" xfId="177"/>
    <cellStyle name="Bad" xfId="280"/>
    <cellStyle name="Bad 1" xfId="178"/>
    <cellStyle name="Bad 2" xfId="179"/>
    <cellStyle name="Bad 3" xfId="180"/>
    <cellStyle name="Calculation" xfId="181"/>
    <cellStyle name="Calculation 2" xfId="182"/>
    <cellStyle name="Calculation 3" xfId="183"/>
    <cellStyle name="Check Cell" xfId="184"/>
    <cellStyle name="Check Cell 2" xfId="185"/>
    <cellStyle name="Explanatory Text" xfId="186"/>
    <cellStyle name="fEr" xfId="187"/>
    <cellStyle name="fHead" xfId="188"/>
    <cellStyle name="fHead 2" xfId="189"/>
    <cellStyle name="Good" xfId="281"/>
    <cellStyle name="Good 2" xfId="190"/>
    <cellStyle name="Good 3" xfId="191"/>
    <cellStyle name="Good 4" xfId="192"/>
    <cellStyle name="Heading 1" xfId="282"/>
    <cellStyle name="Heading 1 2" xfId="193"/>
    <cellStyle name="Heading 1 5" xfId="194"/>
    <cellStyle name="Heading 2" xfId="283"/>
    <cellStyle name="Heading 2 2" xfId="195"/>
    <cellStyle name="Heading 2 6" xfId="196"/>
    <cellStyle name="Heading 3" xfId="197"/>
    <cellStyle name="Heading 3 2" xfId="198"/>
    <cellStyle name="Heading 4" xfId="199"/>
    <cellStyle name="Heading 4 2" xfId="200"/>
    <cellStyle name="Input" xfId="201"/>
    <cellStyle name="Input 2" xfId="202"/>
    <cellStyle name="Input 3" xfId="203"/>
    <cellStyle name="Linked Cell" xfId="204"/>
    <cellStyle name="Linked Cell 2" xfId="205"/>
    <cellStyle name="Neutral" xfId="284"/>
    <cellStyle name="Neutral 2" xfId="206"/>
    <cellStyle name="Neutral 3" xfId="207"/>
    <cellStyle name="Neutral 7" xfId="208"/>
    <cellStyle name="Note" xfId="285"/>
    <cellStyle name="Note 2" xfId="209"/>
    <cellStyle name="Note 3" xfId="210"/>
    <cellStyle name="Note 8" xfId="211"/>
    <cellStyle name="Output" xfId="212"/>
    <cellStyle name="Output 2" xfId="213"/>
    <cellStyle name="Output 3" xfId="214"/>
    <cellStyle name="Акцент1 2" xfId="215"/>
    <cellStyle name="Акцент2 2" xfId="216"/>
    <cellStyle name="Акцент3 2" xfId="217"/>
    <cellStyle name="Акцент4 2" xfId="218"/>
    <cellStyle name="Акцент5 2" xfId="219"/>
    <cellStyle name="Акцент6 2" xfId="220"/>
    <cellStyle name="Акцентування1" xfId="221"/>
    <cellStyle name="Акцентування2" xfId="222"/>
    <cellStyle name="Акцентування3" xfId="223"/>
    <cellStyle name="Акцентування4" xfId="224"/>
    <cellStyle name="Акцентування5" xfId="225"/>
    <cellStyle name="Акцентування6" xfId="226"/>
    <cellStyle name="Ввід" xfId="228"/>
    <cellStyle name="Ввод  2" xfId="227"/>
    <cellStyle name="Вывод 2" xfId="229"/>
    <cellStyle name="Вычисление 2" xfId="230"/>
    <cellStyle name="Добре" xfId="231"/>
    <cellStyle name="Заголовок 1 2" xfId="232"/>
    <cellStyle name="Заголовок 2 2" xfId="233"/>
    <cellStyle name="Заголовок 3 2" xfId="234"/>
    <cellStyle name="Заголовок 4 2" xfId="235"/>
    <cellStyle name="Звичайний 2" xfId="289"/>
    <cellStyle name="Звичайний 2 3" xfId="237"/>
    <cellStyle name="Звичайний 3 2" xfId="238"/>
    <cellStyle name="Зв'язана клітинка" xfId="236"/>
    <cellStyle name="Итог 2" xfId="239"/>
    <cellStyle name="Контрольна клітинка" xfId="240"/>
    <cellStyle name="Контрольная ячейка 2" xfId="241"/>
    <cellStyle name="Назва" xfId="242"/>
    <cellStyle name="Название 2" xfId="243"/>
    <cellStyle name="Нейтральный 2" xfId="244"/>
    <cellStyle name="Обчислення" xfId="245"/>
    <cellStyle name="Обычный" xfId="0" builtinId="0"/>
    <cellStyle name="Обычный 2" xfId="246"/>
    <cellStyle name="Обычный 2 2" xfId="247"/>
    <cellStyle name="Обычный 2 2 2" xfId="279"/>
    <cellStyle name="Обычный 3" xfId="248"/>
    <cellStyle name="Обычный 4" xfId="249"/>
    <cellStyle name="Обычный 5" xfId="250"/>
    <cellStyle name="Обычный 6" xfId="251"/>
    <cellStyle name="Обычный 6 2" xfId="252"/>
    <cellStyle name="Обычный 6 3" xfId="253"/>
    <cellStyle name="Обычный_06" xfId="286"/>
    <cellStyle name="Обычный_12 Зинкевич" xfId="254"/>
    <cellStyle name="Обычный_12.01.2015" xfId="287"/>
    <cellStyle name="Обычный_4 категории вмесмте СОЦ_УРАЗЛИВІ__ТАБО_4 категорії Квота!!!_2014 рік" xfId="255"/>
    <cellStyle name="Обычный_АктЗах_5%квот Оксана" xfId="257"/>
    <cellStyle name="Обычный_Інваліди_Лайт1111" xfId="256"/>
    <cellStyle name="Обычный_Молодь_сравн_04_14 2" xfId="288"/>
    <cellStyle name="Обычный_Перевірка_Молодь_до 18 років" xfId="258"/>
    <cellStyle name="Обычный_Табл. 3.15" xfId="259"/>
    <cellStyle name="Обычный_Табл. 3.15 2" xfId="278"/>
    <cellStyle name="Обычный_Укомплектування_11_2013" xfId="260"/>
    <cellStyle name="Підсумок" xfId="266"/>
    <cellStyle name="Плохой 2" xfId="261"/>
    <cellStyle name="Поганий" xfId="262"/>
    <cellStyle name="Пояснение 2" xfId="263"/>
    <cellStyle name="Примечание 2" xfId="264"/>
    <cellStyle name="Примітка" xfId="265"/>
    <cellStyle name="Результат" xfId="267"/>
    <cellStyle name="Связанная ячейка 2" xfId="268"/>
    <cellStyle name="Середній" xfId="269"/>
    <cellStyle name="Стиль 1" xfId="270"/>
    <cellStyle name="Текст попередження" xfId="271"/>
    <cellStyle name="Текст пояснення" xfId="272"/>
    <cellStyle name="Текст предупреждения 2" xfId="273"/>
    <cellStyle name="Тысячи [0]_Анализ" xfId="274"/>
    <cellStyle name="Тысячи_Анализ" xfId="275"/>
    <cellStyle name="ФинᎰнсовый_Лист1 (3)_1" xfId="276"/>
    <cellStyle name="Хороший 2" xfId="27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D9D9D9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DBDB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VYNOGORODSKYI7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VYNOGORODSKYI7/Users/MAKARE~1.ES/AppData/Local/Temp/Rar$DI00.418/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K25"/>
  <sheetViews>
    <sheetView tabSelected="1" topLeftCell="A4" zoomScaleNormal="100" workbookViewId="0">
      <selection activeCell="A25" sqref="A25"/>
    </sheetView>
  </sheetViews>
  <sheetFormatPr defaultColWidth="8" defaultRowHeight="15"/>
  <cols>
    <col min="1" max="1" width="60.28515625" style="1" customWidth="1"/>
    <col min="2" max="2" width="17.7109375" style="133" customWidth="1"/>
    <col min="3" max="3" width="17.7109375" style="2" customWidth="1"/>
    <col min="4" max="5" width="15.7109375" style="1" customWidth="1"/>
    <col min="6" max="1025" width="8" style="1"/>
  </cols>
  <sheetData>
    <row r="1" spans="1:9" ht="80.099999999999994" customHeight="1">
      <c r="A1" s="304" t="s">
        <v>61</v>
      </c>
      <c r="B1" s="304"/>
      <c r="C1" s="304"/>
      <c r="D1" s="304"/>
      <c r="E1" s="304"/>
    </row>
    <row r="2" spans="1:9" s="3" customFormat="1" ht="39.950000000000003" customHeight="1">
      <c r="A2" s="305" t="s">
        <v>0</v>
      </c>
      <c r="B2" s="307" t="s">
        <v>89</v>
      </c>
      <c r="C2" s="309" t="s">
        <v>90</v>
      </c>
      <c r="D2" s="322" t="s">
        <v>50</v>
      </c>
      <c r="E2" s="323"/>
    </row>
    <row r="3" spans="1:9" s="3" customFormat="1" ht="39.950000000000003" customHeight="1">
      <c r="A3" s="306"/>
      <c r="B3" s="308"/>
      <c r="C3" s="310"/>
      <c r="D3" s="76" t="s">
        <v>51</v>
      </c>
      <c r="E3" s="77" t="s">
        <v>82</v>
      </c>
    </row>
    <row r="4" spans="1:9" s="5" customFormat="1" ht="15" customHeight="1">
      <c r="A4" s="4" t="s">
        <v>1</v>
      </c>
      <c r="B4" s="129">
        <v>1</v>
      </c>
      <c r="C4" s="4">
        <v>2</v>
      </c>
      <c r="D4" s="78">
        <v>3</v>
      </c>
      <c r="E4" s="78">
        <v>4</v>
      </c>
    </row>
    <row r="5" spans="1:9" s="5" customFormat="1" ht="30" customHeight="1">
      <c r="A5" s="6" t="s">
        <v>2</v>
      </c>
      <c r="B5" s="167">
        <f>'2'!B8</f>
        <v>12555</v>
      </c>
      <c r="C5" s="7">
        <f>'2'!C8</f>
        <v>7617</v>
      </c>
      <c r="D5" s="273">
        <f>C5/B5*100</f>
        <v>60.669056152927126</v>
      </c>
      <c r="E5" s="274">
        <f>C5-B5</f>
        <v>-4938</v>
      </c>
    </row>
    <row r="6" spans="1:9" s="3" customFormat="1" ht="30" customHeight="1">
      <c r="A6" s="6" t="s">
        <v>3</v>
      </c>
      <c r="B6" s="167">
        <f>'2'!E8</f>
        <v>11581</v>
      </c>
      <c r="C6" s="8">
        <f>'2'!F8</f>
        <v>6836</v>
      </c>
      <c r="D6" s="273">
        <f t="shared" ref="D6:D12" si="0">C6/B6*100</f>
        <v>59.02771781366031</v>
      </c>
      <c r="E6" s="274">
        <f t="shared" ref="E6:E12" si="1">C6-B6</f>
        <v>-4745</v>
      </c>
      <c r="I6" s="9"/>
    </row>
    <row r="7" spans="1:9" s="3" customFormat="1" ht="30" customHeight="1">
      <c r="A7" s="6" t="s">
        <v>65</v>
      </c>
      <c r="B7" s="130">
        <f>'2'!H8</f>
        <v>7095</v>
      </c>
      <c r="C7" s="8">
        <f>'2'!I8</f>
        <v>4488</v>
      </c>
      <c r="D7" s="273">
        <f t="shared" ref="D7" si="2">C7/B7*100</f>
        <v>63.255813953488371</v>
      </c>
      <c r="E7" s="274">
        <f t="shared" ref="E7" si="3">C7-B7</f>
        <v>-2607</v>
      </c>
      <c r="I7" s="9"/>
    </row>
    <row r="8" spans="1:9" s="3" customFormat="1" ht="30" customHeight="1">
      <c r="A8" s="10" t="s">
        <v>4</v>
      </c>
      <c r="B8" s="131">
        <f>'2'!K8</f>
        <v>2359</v>
      </c>
      <c r="C8" s="8">
        <f>'2'!L8</f>
        <v>1695</v>
      </c>
      <c r="D8" s="273">
        <f t="shared" si="0"/>
        <v>71.852479864349306</v>
      </c>
      <c r="E8" s="274">
        <f t="shared" si="1"/>
        <v>-664</v>
      </c>
      <c r="I8" s="9"/>
    </row>
    <row r="9" spans="1:9" s="3" customFormat="1" ht="30" customHeight="1">
      <c r="A9" s="6" t="s">
        <v>5</v>
      </c>
      <c r="B9" s="167">
        <f>'2'!N8</f>
        <v>645</v>
      </c>
      <c r="C9" s="8">
        <f>'2'!O8</f>
        <v>472</v>
      </c>
      <c r="D9" s="273">
        <f t="shared" si="0"/>
        <v>73.178294573643413</v>
      </c>
      <c r="E9" s="274">
        <f t="shared" si="1"/>
        <v>-173</v>
      </c>
      <c r="I9" s="9"/>
    </row>
    <row r="10" spans="1:9" s="3" customFormat="1" ht="30" customHeight="1">
      <c r="A10" s="6" t="s">
        <v>62</v>
      </c>
      <c r="B10" s="130">
        <f>'2'!Q8</f>
        <v>8</v>
      </c>
      <c r="C10" s="8">
        <f>'2'!R8</f>
        <v>245</v>
      </c>
      <c r="D10" s="317" t="s">
        <v>104</v>
      </c>
      <c r="E10" s="318"/>
      <c r="I10" s="9"/>
    </row>
    <row r="11" spans="1:9" s="3" customFormat="1" ht="45.75" customHeight="1">
      <c r="A11" s="6" t="s">
        <v>6</v>
      </c>
      <c r="B11" s="167">
        <f>'2'!S8</f>
        <v>720</v>
      </c>
      <c r="C11" s="11">
        <f>'2'!T8</f>
        <v>657</v>
      </c>
      <c r="D11" s="273">
        <f t="shared" si="0"/>
        <v>91.25</v>
      </c>
      <c r="E11" s="274">
        <f t="shared" si="1"/>
        <v>-63</v>
      </c>
      <c r="I11" s="9"/>
    </row>
    <row r="12" spans="1:9" s="3" customFormat="1" ht="55.5" customHeight="1">
      <c r="A12" s="6" t="s">
        <v>63</v>
      </c>
      <c r="B12" s="167">
        <f>'2'!V8</f>
        <v>10401</v>
      </c>
      <c r="C12" s="11">
        <f>'2'!W8</f>
        <v>5956</v>
      </c>
      <c r="D12" s="273">
        <f t="shared" si="0"/>
        <v>57.263724641861359</v>
      </c>
      <c r="E12" s="274">
        <f t="shared" si="1"/>
        <v>-4445</v>
      </c>
      <c r="I12" s="9"/>
    </row>
    <row r="13" spans="1:9" s="3" customFormat="1" ht="15" customHeight="1">
      <c r="A13" s="311" t="s">
        <v>7</v>
      </c>
      <c r="B13" s="312"/>
      <c r="C13" s="312"/>
      <c r="D13" s="312"/>
      <c r="E13" s="313"/>
      <c r="I13" s="9"/>
    </row>
    <row r="14" spans="1:9" s="3" customFormat="1" ht="15" customHeight="1">
      <c r="A14" s="314"/>
      <c r="B14" s="315"/>
      <c r="C14" s="315"/>
      <c r="D14" s="315"/>
      <c r="E14" s="316"/>
      <c r="I14" s="9"/>
    </row>
    <row r="15" spans="1:9" s="3" customFormat="1" ht="39.950000000000003" customHeight="1">
      <c r="A15" s="320" t="s">
        <v>0</v>
      </c>
      <c r="B15" s="321" t="s">
        <v>91</v>
      </c>
      <c r="C15" s="321" t="s">
        <v>92</v>
      </c>
      <c r="D15" s="324" t="s">
        <v>50</v>
      </c>
      <c r="E15" s="324"/>
      <c r="I15" s="9"/>
    </row>
    <row r="16" spans="1:9" ht="39.950000000000003" customHeight="1">
      <c r="A16" s="320"/>
      <c r="B16" s="321"/>
      <c r="C16" s="321"/>
      <c r="D16" s="294" t="s">
        <v>51</v>
      </c>
      <c r="E16" s="295" t="s">
        <v>83</v>
      </c>
      <c r="I16" s="9"/>
    </row>
    <row r="17" spans="1:14" ht="30" customHeight="1">
      <c r="A17" s="238" t="s">
        <v>8</v>
      </c>
      <c r="B17" s="296">
        <f>'2'!Y8</f>
        <v>2890</v>
      </c>
      <c r="C17" s="297">
        <f>'2'!Z8</f>
        <v>1742</v>
      </c>
      <c r="D17" s="298">
        <f t="shared" ref="D17" si="4">C17/B17*100</f>
        <v>60.27681660899654</v>
      </c>
      <c r="E17" s="299">
        <f t="shared" ref="E17" si="5">C17-B17</f>
        <v>-1148</v>
      </c>
      <c r="I17" s="9"/>
    </row>
    <row r="18" spans="1:14" ht="30" customHeight="1">
      <c r="A18" s="300" t="s">
        <v>64</v>
      </c>
      <c r="B18" s="301">
        <f>'2'!AB8</f>
        <v>2786</v>
      </c>
      <c r="C18" s="302">
        <f>'2'!AC8</f>
        <v>1535</v>
      </c>
      <c r="D18" s="298">
        <f t="shared" ref="D18:D19" si="6">C18/B18*100</f>
        <v>55.096913137114143</v>
      </c>
      <c r="E18" s="299">
        <f t="shared" ref="E18:E19" si="7">C18-B18</f>
        <v>-1251</v>
      </c>
      <c r="I18" s="9"/>
    </row>
    <row r="19" spans="1:14" ht="30" customHeight="1">
      <c r="A19" s="238" t="s">
        <v>10</v>
      </c>
      <c r="B19" s="296">
        <f>'2'!AE8</f>
        <v>1575</v>
      </c>
      <c r="C19" s="302">
        <f>'2'!AF8</f>
        <v>809</v>
      </c>
      <c r="D19" s="298">
        <f t="shared" si="6"/>
        <v>51.365079365079367</v>
      </c>
      <c r="E19" s="299">
        <f t="shared" si="7"/>
        <v>-766</v>
      </c>
    </row>
    <row r="20" spans="1:14" ht="12.75" customHeight="1">
      <c r="A20" s="319"/>
      <c r="B20" s="319"/>
      <c r="C20" s="319"/>
      <c r="D20" s="12"/>
      <c r="E20" s="12"/>
      <c r="F20" s="12"/>
      <c r="G20" s="12"/>
      <c r="H20" s="12"/>
      <c r="I20" s="12"/>
      <c r="J20" s="12"/>
      <c r="K20" s="12"/>
      <c r="L20" s="13"/>
      <c r="M20" s="13"/>
      <c r="N20" s="13"/>
    </row>
    <row r="21" spans="1:14">
      <c r="A21" s="319"/>
      <c r="B21" s="319"/>
      <c r="C21" s="319"/>
      <c r="D21" s="12"/>
      <c r="E21" s="12"/>
      <c r="F21" s="12"/>
      <c r="G21" s="12"/>
      <c r="H21" s="12"/>
      <c r="I21" s="12"/>
      <c r="J21" s="12"/>
      <c r="K21" s="12"/>
      <c r="L21" s="13"/>
      <c r="M21" s="13"/>
      <c r="N21" s="13"/>
    </row>
    <row r="22" spans="1:14">
      <c r="A22" s="319"/>
      <c r="B22" s="319"/>
      <c r="C22" s="319"/>
      <c r="D22" s="12"/>
      <c r="E22" s="12"/>
      <c r="F22" s="12"/>
      <c r="G22" s="12"/>
      <c r="H22" s="12"/>
      <c r="I22" s="12"/>
      <c r="J22" s="12"/>
      <c r="K22" s="12"/>
      <c r="L22" s="13"/>
      <c r="M22" s="13"/>
      <c r="N22" s="13"/>
    </row>
    <row r="23" spans="1:14">
      <c r="A23" s="319"/>
      <c r="B23" s="319"/>
      <c r="C23" s="319"/>
      <c r="D23" s="12"/>
      <c r="E23" s="12"/>
      <c r="F23" s="12"/>
      <c r="G23" s="12"/>
      <c r="H23" s="12"/>
      <c r="I23" s="12"/>
      <c r="J23" s="12"/>
      <c r="K23" s="12"/>
      <c r="L23" s="13"/>
      <c r="M23" s="13"/>
      <c r="N23" s="13"/>
    </row>
    <row r="24" spans="1:14">
      <c r="A24" s="12"/>
      <c r="B24" s="13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</sheetData>
  <mergeCells count="12">
    <mergeCell ref="A20:C23"/>
    <mergeCell ref="A15:A16"/>
    <mergeCell ref="C15:C16"/>
    <mergeCell ref="B15:B16"/>
    <mergeCell ref="D2:E2"/>
    <mergeCell ref="D15:E15"/>
    <mergeCell ref="A1:E1"/>
    <mergeCell ref="A2:A3"/>
    <mergeCell ref="B2:B3"/>
    <mergeCell ref="C2:C3"/>
    <mergeCell ref="A13:E14"/>
    <mergeCell ref="D10:E10"/>
  </mergeCells>
  <printOptions horizontalCentered="1"/>
  <pageMargins left="0.31527777777777799" right="0.31527777777777799" top="0.55138888888888904" bottom="0.55138888888888904" header="0.51180555555555496" footer="0.51180555555555496"/>
  <pageSetup paperSize="9" scale="76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M61"/>
  <sheetViews>
    <sheetView topLeftCell="A2" zoomScaleNormal="100" zoomScaleSheetLayoutView="87" workbookViewId="0">
      <selection activeCell="H17" sqref="H17"/>
    </sheetView>
  </sheetViews>
  <sheetFormatPr defaultRowHeight="14.25"/>
  <cols>
    <col min="1" max="1" width="26.140625" style="154" customWidth="1"/>
    <col min="2" max="21" width="7.28515625" style="154" customWidth="1"/>
    <col min="22" max="24" width="7.7109375" style="154" customWidth="1"/>
    <col min="25" max="27" width="9.140625" style="154" customWidth="1"/>
    <col min="28" max="28" width="6.42578125" style="154" customWidth="1"/>
    <col min="29" max="29" width="7.140625" style="154" customWidth="1"/>
    <col min="30" max="30" width="7.7109375" style="154" customWidth="1"/>
    <col min="31" max="31" width="6.42578125" style="154" customWidth="1"/>
    <col min="32" max="32" width="6.7109375" style="154" customWidth="1"/>
    <col min="33" max="33" width="6.42578125" style="154" customWidth="1"/>
    <col min="34" max="16384" width="9.140625" style="154"/>
  </cols>
  <sheetData>
    <row r="1" spans="1:39" s="135" customFormat="1" ht="20.100000000000001" hidden="1" customHeight="1">
      <c r="A1" s="330" t="s">
        <v>11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</row>
    <row r="2" spans="1:39" s="135" customFormat="1" ht="17.25" customHeight="1">
      <c r="A2" s="158"/>
      <c r="B2" s="330" t="s">
        <v>32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284"/>
      <c r="R2" s="284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1:39" s="135" customFormat="1" ht="17.25" customHeight="1">
      <c r="A3" s="158"/>
      <c r="B3" s="360" t="s">
        <v>99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285"/>
      <c r="R3" s="285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</row>
    <row r="4" spans="1:39" s="136" customFormat="1" ht="14.2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331" t="s">
        <v>12</v>
      </c>
      <c r="O4" s="331"/>
      <c r="P4" s="154"/>
      <c r="Q4" s="154"/>
      <c r="R4" s="154"/>
      <c r="U4" s="154"/>
      <c r="V4" s="154"/>
      <c r="W4" s="154"/>
      <c r="X4" s="154"/>
      <c r="Y4" s="154"/>
      <c r="Z4" s="154"/>
      <c r="AA4" s="154"/>
      <c r="AB4" s="166" t="s">
        <v>75</v>
      </c>
      <c r="AC4" s="154"/>
      <c r="AE4" s="166"/>
      <c r="AF4" s="166"/>
      <c r="AG4" s="165"/>
      <c r="AH4" s="165"/>
      <c r="AI4" s="165"/>
      <c r="AJ4" s="172"/>
      <c r="AK4" s="172"/>
      <c r="AL4" s="172"/>
      <c r="AM4" s="172"/>
    </row>
    <row r="5" spans="1:39" s="137" customFormat="1" ht="70.5" customHeight="1">
      <c r="A5" s="359"/>
      <c r="B5" s="327" t="s">
        <v>69</v>
      </c>
      <c r="C5" s="341"/>
      <c r="D5" s="341"/>
      <c r="E5" s="327" t="s">
        <v>14</v>
      </c>
      <c r="F5" s="341"/>
      <c r="G5" s="329"/>
      <c r="H5" s="325" t="s">
        <v>72</v>
      </c>
      <c r="I5" s="326"/>
      <c r="J5" s="326"/>
      <c r="K5" s="327" t="s">
        <v>15</v>
      </c>
      <c r="L5" s="341"/>
      <c r="M5" s="341"/>
      <c r="N5" s="327" t="s">
        <v>16</v>
      </c>
      <c r="O5" s="328"/>
      <c r="P5" s="329"/>
      <c r="Q5" s="328" t="s">
        <v>73</v>
      </c>
      <c r="R5" s="329"/>
      <c r="S5" s="327" t="s">
        <v>17</v>
      </c>
      <c r="T5" s="341"/>
      <c r="U5" s="341"/>
      <c r="V5" s="327" t="s">
        <v>74</v>
      </c>
      <c r="W5" s="341"/>
      <c r="X5" s="341"/>
      <c r="Y5" s="357" t="s">
        <v>70</v>
      </c>
      <c r="Z5" s="357"/>
      <c r="AA5" s="357"/>
      <c r="AB5" s="327" t="s">
        <v>19</v>
      </c>
      <c r="AC5" s="341"/>
      <c r="AD5" s="341"/>
      <c r="AE5" s="327" t="s">
        <v>20</v>
      </c>
      <c r="AF5" s="341"/>
      <c r="AG5" s="329"/>
    </row>
    <row r="6" spans="1:39" s="138" customFormat="1" ht="30" customHeight="1">
      <c r="A6" s="359"/>
      <c r="B6" s="191" t="s">
        <v>66</v>
      </c>
      <c r="C6" s="191" t="s">
        <v>71</v>
      </c>
      <c r="D6" s="161" t="s">
        <v>84</v>
      </c>
      <c r="E6" s="191" t="s">
        <v>66</v>
      </c>
      <c r="F6" s="191" t="s">
        <v>71</v>
      </c>
      <c r="G6" s="161" t="s">
        <v>84</v>
      </c>
      <c r="H6" s="191" t="s">
        <v>66</v>
      </c>
      <c r="I6" s="191" t="s">
        <v>71</v>
      </c>
      <c r="J6" s="161" t="s">
        <v>84</v>
      </c>
      <c r="K6" s="191" t="s">
        <v>66</v>
      </c>
      <c r="L6" s="191" t="s">
        <v>71</v>
      </c>
      <c r="M6" s="161" t="s">
        <v>84</v>
      </c>
      <c r="N6" s="191" t="s">
        <v>66</v>
      </c>
      <c r="O6" s="191" t="s">
        <v>71</v>
      </c>
      <c r="P6" s="161" t="s">
        <v>84</v>
      </c>
      <c r="Q6" s="286">
        <v>2022</v>
      </c>
      <c r="R6" s="161">
        <v>2023</v>
      </c>
      <c r="S6" s="191" t="s">
        <v>66</v>
      </c>
      <c r="T6" s="191" t="s">
        <v>71</v>
      </c>
      <c r="U6" s="161" t="s">
        <v>84</v>
      </c>
      <c r="V6" s="191" t="s">
        <v>66</v>
      </c>
      <c r="W6" s="191" t="s">
        <v>71</v>
      </c>
      <c r="X6" s="161" t="s">
        <v>84</v>
      </c>
      <c r="Y6" s="191" t="s">
        <v>66</v>
      </c>
      <c r="Z6" s="191" t="s">
        <v>71</v>
      </c>
      <c r="AA6" s="161" t="s">
        <v>84</v>
      </c>
      <c r="AB6" s="191" t="s">
        <v>66</v>
      </c>
      <c r="AC6" s="191" t="s">
        <v>71</v>
      </c>
      <c r="AD6" s="161" t="s">
        <v>84</v>
      </c>
      <c r="AE6" s="191" t="s">
        <v>66</v>
      </c>
      <c r="AF6" s="191" t="s">
        <v>71</v>
      </c>
      <c r="AG6" s="161" t="s">
        <v>84</v>
      </c>
    </row>
    <row r="7" spans="1:39" s="141" customFormat="1" ht="20.100000000000001" customHeight="1">
      <c r="A7" s="232" t="s">
        <v>1</v>
      </c>
      <c r="B7" s="162">
        <v>1</v>
      </c>
      <c r="C7" s="162">
        <v>2</v>
      </c>
      <c r="D7" s="162">
        <v>3</v>
      </c>
      <c r="E7" s="162">
        <v>4</v>
      </c>
      <c r="F7" s="162">
        <v>5</v>
      </c>
      <c r="G7" s="162">
        <v>6</v>
      </c>
      <c r="H7" s="162">
        <v>7</v>
      </c>
      <c r="I7" s="162">
        <v>8</v>
      </c>
      <c r="J7" s="162">
        <v>9</v>
      </c>
      <c r="K7" s="162">
        <v>10</v>
      </c>
      <c r="L7" s="162">
        <v>11</v>
      </c>
      <c r="M7" s="162">
        <v>12</v>
      </c>
      <c r="N7" s="162">
        <v>13</v>
      </c>
      <c r="O7" s="162">
        <v>14</v>
      </c>
      <c r="P7" s="162">
        <v>15</v>
      </c>
      <c r="Q7" s="287">
        <v>16</v>
      </c>
      <c r="R7" s="162">
        <v>17</v>
      </c>
      <c r="S7" s="162">
        <v>18</v>
      </c>
      <c r="T7" s="162">
        <v>19</v>
      </c>
      <c r="U7" s="162">
        <v>20</v>
      </c>
      <c r="V7" s="162">
        <v>21</v>
      </c>
      <c r="W7" s="162">
        <v>22</v>
      </c>
      <c r="X7" s="162">
        <v>23</v>
      </c>
      <c r="Y7" s="162">
        <v>24</v>
      </c>
      <c r="Z7" s="162">
        <v>25</v>
      </c>
      <c r="AA7" s="162">
        <v>26</v>
      </c>
      <c r="AB7" s="162">
        <v>27</v>
      </c>
      <c r="AC7" s="162">
        <v>28</v>
      </c>
      <c r="AD7" s="162">
        <v>29</v>
      </c>
      <c r="AE7" s="162">
        <v>30</v>
      </c>
      <c r="AF7" s="162">
        <v>31</v>
      </c>
      <c r="AG7" s="162">
        <v>32</v>
      </c>
    </row>
    <row r="8" spans="1:39" s="146" customFormat="1" ht="20.100000000000001" customHeight="1">
      <c r="A8" s="179" t="s">
        <v>21</v>
      </c>
      <c r="B8" s="169">
        <f>SUM(B9:B12)</f>
        <v>16167</v>
      </c>
      <c r="C8" s="169">
        <f>SUM(C9:C12)</f>
        <v>7686</v>
      </c>
      <c r="D8" s="163">
        <f>C8/B8*100</f>
        <v>47.541287808498794</v>
      </c>
      <c r="E8" s="169">
        <f>SUM(E9:E12)</f>
        <v>13392</v>
      </c>
      <c r="F8" s="169">
        <f>SUM(F9:F12)</f>
        <v>5719</v>
      </c>
      <c r="G8" s="163">
        <f>F8/E8*100</f>
        <v>42.704599761051377</v>
      </c>
      <c r="H8" s="169">
        <f>SUM(H9:H12)</f>
        <v>8832</v>
      </c>
      <c r="I8" s="169">
        <f>SUM(I9:I12)</f>
        <v>3843</v>
      </c>
      <c r="J8" s="163">
        <f>I8/H8*100</f>
        <v>43.51222826086957</v>
      </c>
      <c r="K8" s="169">
        <f>SUM(K9:K12)</f>
        <v>3647</v>
      </c>
      <c r="L8" s="169">
        <f>SUM(L9:L12)</f>
        <v>2631</v>
      </c>
      <c r="M8" s="163">
        <f>L8/K8*100</f>
        <v>72.141486153002461</v>
      </c>
      <c r="N8" s="169">
        <f>SUM(N9:N12)</f>
        <v>626</v>
      </c>
      <c r="O8" s="169">
        <f>SUM(O9:O12)</f>
        <v>371</v>
      </c>
      <c r="P8" s="163">
        <f>O8/N8*100</f>
        <v>59.265175718849839</v>
      </c>
      <c r="Q8" s="288">
        <f>SUM(Q9:Q12)</f>
        <v>0</v>
      </c>
      <c r="R8" s="169">
        <f>SUM(R9:R12)</f>
        <v>66</v>
      </c>
      <c r="S8" s="169">
        <f>SUM(S9:S12)</f>
        <v>619</v>
      </c>
      <c r="T8" s="169">
        <f>SUM(T9:T12)</f>
        <v>356</v>
      </c>
      <c r="U8" s="163">
        <f>T8/S8*100</f>
        <v>57.512116316639741</v>
      </c>
      <c r="V8" s="169">
        <f>SUM(V9:V12)</f>
        <v>12138</v>
      </c>
      <c r="W8" s="169">
        <f>SUM(W9:W12)</f>
        <v>4830</v>
      </c>
      <c r="X8" s="163">
        <f>W8/V8*100</f>
        <v>39.792387543252595</v>
      </c>
      <c r="Y8" s="169">
        <f>SUM(Y9:Y12)</f>
        <v>2765</v>
      </c>
      <c r="Z8" s="169">
        <f>SUM(Z9:Z12)</f>
        <v>1418</v>
      </c>
      <c r="AA8" s="163">
        <f>Z8/Y8*100</f>
        <v>51.283905967450274</v>
      </c>
      <c r="AB8" s="169">
        <f>SUM(AB9:AB12)</f>
        <v>2308</v>
      </c>
      <c r="AC8" s="169">
        <f>SUM(AC9:AC12)</f>
        <v>1041</v>
      </c>
      <c r="AD8" s="163">
        <f>AC8/AB8*100</f>
        <v>45.103986135181977</v>
      </c>
      <c r="AE8" s="169">
        <f>SUM(AE9:AE12)</f>
        <v>1254</v>
      </c>
      <c r="AF8" s="169">
        <f>SUM(AF9:AF12)</f>
        <v>553</v>
      </c>
      <c r="AG8" s="163">
        <f>AF8/AE8*100</f>
        <v>44.098883572567779</v>
      </c>
      <c r="AH8" s="145"/>
      <c r="AK8" s="147"/>
    </row>
    <row r="9" spans="1:39" s="147" customFormat="1" ht="20.100000000000001" customHeight="1">
      <c r="A9" s="233" t="s">
        <v>22</v>
      </c>
      <c r="B9" s="170">
        <v>6813</v>
      </c>
      <c r="C9" s="170">
        <v>2897</v>
      </c>
      <c r="D9" s="164">
        <f t="shared" ref="D9:D12" si="0">C9/B9*100</f>
        <v>42.521649787171583</v>
      </c>
      <c r="E9" s="170">
        <v>5812</v>
      </c>
      <c r="F9" s="234">
        <v>2243</v>
      </c>
      <c r="G9" s="164">
        <f t="shared" ref="G9:G12" si="1">F9/E9*100</f>
        <v>38.592567102546454</v>
      </c>
      <c r="H9" s="170">
        <v>3838</v>
      </c>
      <c r="I9" s="170">
        <v>1508</v>
      </c>
      <c r="J9" s="164">
        <f t="shared" ref="J9:J12" si="2">I9/H9*100</f>
        <v>39.291297550807712</v>
      </c>
      <c r="K9" s="170">
        <v>1628</v>
      </c>
      <c r="L9" s="170">
        <v>966</v>
      </c>
      <c r="M9" s="164">
        <f t="shared" ref="M9:M12" si="3">L9/K9*100</f>
        <v>59.336609336609335</v>
      </c>
      <c r="N9" s="170">
        <v>289</v>
      </c>
      <c r="O9" s="170">
        <v>160</v>
      </c>
      <c r="P9" s="164">
        <f t="shared" ref="P9:P12" si="4">O9/N9*100</f>
        <v>55.363321799307961</v>
      </c>
      <c r="Q9" s="289">
        <v>0</v>
      </c>
      <c r="R9" s="170">
        <v>42</v>
      </c>
      <c r="S9" s="170">
        <v>273</v>
      </c>
      <c r="T9" s="170">
        <v>141</v>
      </c>
      <c r="U9" s="164">
        <f t="shared" ref="U9:U12" si="5">T9/S9*100</f>
        <v>51.648351648351657</v>
      </c>
      <c r="V9" s="235">
        <v>5262</v>
      </c>
      <c r="W9" s="235">
        <v>1932</v>
      </c>
      <c r="X9" s="164">
        <f t="shared" ref="X9:X12" si="6">W9/V9*100</f>
        <v>36.716077537058148</v>
      </c>
      <c r="Y9" s="170">
        <v>983</v>
      </c>
      <c r="Z9" s="170">
        <v>500</v>
      </c>
      <c r="AA9" s="164">
        <f t="shared" ref="AA9:AA12" si="7">Z9/Y9*100</f>
        <v>50.864699898270601</v>
      </c>
      <c r="AB9" s="170">
        <v>876</v>
      </c>
      <c r="AC9" s="235">
        <v>382</v>
      </c>
      <c r="AD9" s="164">
        <f t="shared" ref="AD9:AD12" si="8">AC9/AB9*100</f>
        <v>43.607305936073061</v>
      </c>
      <c r="AE9" s="235">
        <v>512</v>
      </c>
      <c r="AF9" s="235">
        <v>215</v>
      </c>
      <c r="AG9" s="164">
        <f t="shared" ref="AG9:AG12" si="9">AF9/AE9*100</f>
        <v>41.9921875</v>
      </c>
      <c r="AH9" s="145"/>
      <c r="AI9" s="152"/>
    </row>
    <row r="10" spans="1:39" s="153" customFormat="1" ht="20.100000000000001" customHeight="1">
      <c r="A10" s="233" t="s">
        <v>23</v>
      </c>
      <c r="B10" s="170">
        <v>3987</v>
      </c>
      <c r="C10" s="170">
        <v>2113</v>
      </c>
      <c r="D10" s="164">
        <f t="shared" si="0"/>
        <v>52.997241033358414</v>
      </c>
      <c r="E10" s="170">
        <v>3138</v>
      </c>
      <c r="F10" s="236">
        <v>1393</v>
      </c>
      <c r="G10" s="164">
        <f t="shared" si="1"/>
        <v>44.391332058636074</v>
      </c>
      <c r="H10" s="170">
        <v>2106</v>
      </c>
      <c r="I10" s="170">
        <v>980</v>
      </c>
      <c r="J10" s="164">
        <f t="shared" si="2"/>
        <v>46.533713200379864</v>
      </c>
      <c r="K10" s="170">
        <v>743</v>
      </c>
      <c r="L10" s="170">
        <v>703</v>
      </c>
      <c r="M10" s="164">
        <f t="shared" si="3"/>
        <v>94.616419919246297</v>
      </c>
      <c r="N10" s="170">
        <v>79</v>
      </c>
      <c r="O10" s="170">
        <v>80</v>
      </c>
      <c r="P10" s="164">
        <f t="shared" si="4"/>
        <v>101.26582278481013</v>
      </c>
      <c r="Q10" s="289">
        <v>0</v>
      </c>
      <c r="R10" s="170">
        <v>8</v>
      </c>
      <c r="S10" s="170">
        <v>48</v>
      </c>
      <c r="T10" s="170">
        <v>21</v>
      </c>
      <c r="U10" s="164">
        <f t="shared" si="5"/>
        <v>43.75</v>
      </c>
      <c r="V10" s="235">
        <v>2721</v>
      </c>
      <c r="W10" s="235">
        <v>1108</v>
      </c>
      <c r="X10" s="164">
        <f t="shared" si="6"/>
        <v>40.720323410510836</v>
      </c>
      <c r="Y10" s="170">
        <v>732</v>
      </c>
      <c r="Z10" s="170">
        <v>377</v>
      </c>
      <c r="AA10" s="164">
        <f t="shared" si="7"/>
        <v>51.502732240437155</v>
      </c>
      <c r="AB10" s="170">
        <v>501</v>
      </c>
      <c r="AC10" s="235">
        <v>241</v>
      </c>
      <c r="AD10" s="164">
        <f t="shared" si="8"/>
        <v>48.103792415169657</v>
      </c>
      <c r="AE10" s="235">
        <v>329</v>
      </c>
      <c r="AF10" s="235">
        <v>130</v>
      </c>
      <c r="AG10" s="164">
        <f t="shared" si="9"/>
        <v>39.513677811550153</v>
      </c>
      <c r="AH10" s="145"/>
      <c r="AI10" s="152"/>
    </row>
    <row r="11" spans="1:39" s="147" customFormat="1" ht="20.100000000000001" customHeight="1">
      <c r="A11" s="233" t="s">
        <v>24</v>
      </c>
      <c r="B11" s="170">
        <v>2460</v>
      </c>
      <c r="C11" s="170">
        <v>1256</v>
      </c>
      <c r="D11" s="164">
        <f t="shared" si="0"/>
        <v>51.056910569105696</v>
      </c>
      <c r="E11" s="170">
        <v>2048</v>
      </c>
      <c r="F11" s="236">
        <v>979</v>
      </c>
      <c r="G11" s="164">
        <f t="shared" si="1"/>
        <v>47.802734375</v>
      </c>
      <c r="H11" s="170">
        <v>1329</v>
      </c>
      <c r="I11" s="170">
        <v>687</v>
      </c>
      <c r="J11" s="164">
        <f t="shared" si="2"/>
        <v>51.693002257336339</v>
      </c>
      <c r="K11" s="170">
        <v>642</v>
      </c>
      <c r="L11" s="170">
        <v>489</v>
      </c>
      <c r="M11" s="164">
        <f t="shared" si="3"/>
        <v>76.168224299065429</v>
      </c>
      <c r="N11" s="170">
        <v>100</v>
      </c>
      <c r="O11" s="170">
        <v>60</v>
      </c>
      <c r="P11" s="164">
        <f t="shared" si="4"/>
        <v>60</v>
      </c>
      <c r="Q11" s="289">
        <v>0</v>
      </c>
      <c r="R11" s="170">
        <v>5</v>
      </c>
      <c r="S11" s="170">
        <v>75</v>
      </c>
      <c r="T11" s="170">
        <v>50</v>
      </c>
      <c r="U11" s="164">
        <f t="shared" si="5"/>
        <v>66.666666666666657</v>
      </c>
      <c r="V11" s="235">
        <v>1864</v>
      </c>
      <c r="W11" s="235">
        <v>796</v>
      </c>
      <c r="X11" s="164">
        <f t="shared" si="6"/>
        <v>42.70386266094421</v>
      </c>
      <c r="Y11" s="170">
        <v>447</v>
      </c>
      <c r="Z11" s="170">
        <v>245</v>
      </c>
      <c r="AA11" s="164">
        <f t="shared" si="7"/>
        <v>54.80984340044742</v>
      </c>
      <c r="AB11" s="170">
        <v>372</v>
      </c>
      <c r="AC11" s="235">
        <v>191</v>
      </c>
      <c r="AD11" s="164">
        <f t="shared" si="8"/>
        <v>51.344086021505376</v>
      </c>
      <c r="AE11" s="235">
        <v>206</v>
      </c>
      <c r="AF11" s="235">
        <v>105</v>
      </c>
      <c r="AG11" s="164">
        <f t="shared" si="9"/>
        <v>50.970873786407765</v>
      </c>
      <c r="AH11" s="145"/>
      <c r="AI11" s="152"/>
    </row>
    <row r="12" spans="1:39" s="147" customFormat="1" ht="20.100000000000001" customHeight="1">
      <c r="A12" s="233" t="s">
        <v>25</v>
      </c>
      <c r="B12" s="170">
        <v>2907</v>
      </c>
      <c r="C12" s="170">
        <v>1420</v>
      </c>
      <c r="D12" s="164">
        <f t="shared" si="0"/>
        <v>48.847609219126248</v>
      </c>
      <c r="E12" s="170">
        <v>2394</v>
      </c>
      <c r="F12" s="236">
        <v>1104</v>
      </c>
      <c r="G12" s="164">
        <f t="shared" si="1"/>
        <v>46.115288220551378</v>
      </c>
      <c r="H12" s="170">
        <v>1559</v>
      </c>
      <c r="I12" s="170">
        <v>668</v>
      </c>
      <c r="J12" s="164">
        <f t="shared" si="2"/>
        <v>42.847979474021805</v>
      </c>
      <c r="K12" s="170">
        <v>634</v>
      </c>
      <c r="L12" s="170">
        <v>473</v>
      </c>
      <c r="M12" s="164">
        <f t="shared" si="3"/>
        <v>74.605678233438482</v>
      </c>
      <c r="N12" s="170">
        <v>158</v>
      </c>
      <c r="O12" s="170">
        <v>71</v>
      </c>
      <c r="P12" s="164">
        <f t="shared" si="4"/>
        <v>44.936708860759495</v>
      </c>
      <c r="Q12" s="289">
        <v>0</v>
      </c>
      <c r="R12" s="170">
        <v>11</v>
      </c>
      <c r="S12" s="170">
        <v>223</v>
      </c>
      <c r="T12" s="170">
        <v>144</v>
      </c>
      <c r="U12" s="164">
        <f t="shared" si="5"/>
        <v>64.573991031390136</v>
      </c>
      <c r="V12" s="235">
        <v>2291</v>
      </c>
      <c r="W12" s="235">
        <v>994</v>
      </c>
      <c r="X12" s="164">
        <f t="shared" si="6"/>
        <v>43.387167175905716</v>
      </c>
      <c r="Y12" s="170">
        <v>603</v>
      </c>
      <c r="Z12" s="170">
        <v>296</v>
      </c>
      <c r="AA12" s="164">
        <f t="shared" si="7"/>
        <v>49.087893864013267</v>
      </c>
      <c r="AB12" s="170">
        <v>559</v>
      </c>
      <c r="AC12" s="235">
        <v>227</v>
      </c>
      <c r="AD12" s="164">
        <f t="shared" si="8"/>
        <v>40.608228980322004</v>
      </c>
      <c r="AE12" s="235">
        <v>207</v>
      </c>
      <c r="AF12" s="235">
        <v>103</v>
      </c>
      <c r="AG12" s="164">
        <f t="shared" si="9"/>
        <v>49.75845410628019</v>
      </c>
      <c r="AH12" s="145"/>
      <c r="AI12" s="152"/>
    </row>
    <row r="13" spans="1:39" ht="15.75">
      <c r="A13" s="227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37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7"/>
      <c r="AF13" s="227"/>
      <c r="AG13" s="227"/>
    </row>
    <row r="14" spans="1:39" ht="15.75">
      <c r="A14" s="227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37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7"/>
      <c r="AF14" s="227"/>
      <c r="AG14" s="227"/>
    </row>
    <row r="15" spans="1:39" ht="15.75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37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7"/>
      <c r="AF15" s="227"/>
      <c r="AG15" s="227"/>
    </row>
    <row r="16" spans="1:39" ht="15.75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37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7"/>
      <c r="AF16" s="227"/>
      <c r="AG16" s="227"/>
    </row>
    <row r="17" spans="1:33" ht="15.75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7"/>
      <c r="AF17" s="227"/>
      <c r="AG17" s="227"/>
    </row>
    <row r="18" spans="1:33"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</row>
    <row r="19" spans="1:33"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</row>
    <row r="20" spans="1:33"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1:33"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</row>
    <row r="22" spans="1:33"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1:33"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</row>
    <row r="24" spans="1:33"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1:33"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pans="1:33"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3"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</row>
    <row r="28" spans="1:33"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</row>
    <row r="29" spans="1:33"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3"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1:33"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</row>
    <row r="32" spans="1:33"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14:30"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14:30"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4:30"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14:30"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14:30"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14:30"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  <row r="39" spans="14:30"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</row>
    <row r="40" spans="14:30"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14:30"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</row>
    <row r="42" spans="14:30"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4:30"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</row>
    <row r="44" spans="14:30"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</row>
    <row r="45" spans="14:30"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4:30"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</row>
    <row r="47" spans="14:30"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</row>
    <row r="48" spans="14:30"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</row>
    <row r="49" spans="14:30"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</row>
    <row r="50" spans="14:30"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</row>
    <row r="51" spans="14:30"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</row>
    <row r="52" spans="14:30"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</row>
    <row r="53" spans="14:30"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</row>
    <row r="54" spans="14:30"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</row>
    <row r="55" spans="14:30"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</row>
    <row r="56" spans="14:30"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</row>
    <row r="57" spans="14:30"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</row>
    <row r="58" spans="14:30"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</row>
    <row r="59" spans="14:30"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</row>
    <row r="60" spans="14:30"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</row>
    <row r="61" spans="14:30"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</row>
  </sheetData>
  <mergeCells count="16">
    <mergeCell ref="Y5:AA5"/>
    <mergeCell ref="AB5:AD5"/>
    <mergeCell ref="AE5:AG5"/>
    <mergeCell ref="A1:AG1"/>
    <mergeCell ref="A5:A6"/>
    <mergeCell ref="B5:D5"/>
    <mergeCell ref="E5:G5"/>
    <mergeCell ref="K5:M5"/>
    <mergeCell ref="N5:P5"/>
    <mergeCell ref="S5:U5"/>
    <mergeCell ref="H5:J5"/>
    <mergeCell ref="N4:O4"/>
    <mergeCell ref="B2:P2"/>
    <mergeCell ref="B3:P3"/>
    <mergeCell ref="V5:X5"/>
    <mergeCell ref="Q5:R5"/>
  </mergeCells>
  <pageMargins left="0.31496062992125984" right="0.31496062992125984" top="0.15748031496062992" bottom="0.15748031496062992" header="0.31496062992125984" footer="0.31496062992125984"/>
  <pageSetup paperSize="9" scale="75" orientation="landscape" r:id="rId1"/>
  <colBreaks count="1" manualBreakCount="1">
    <brk id="18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1:AMJ24"/>
  <sheetViews>
    <sheetView zoomScaleNormal="100" workbookViewId="0">
      <selection activeCell="E9" sqref="E9"/>
    </sheetView>
  </sheetViews>
  <sheetFormatPr defaultColWidth="8" defaultRowHeight="15"/>
  <cols>
    <col min="1" max="1" width="71" style="36" customWidth="1"/>
    <col min="2" max="3" width="25.7109375" style="37" customWidth="1"/>
    <col min="4" max="4" width="25.7109375" style="36" customWidth="1"/>
    <col min="5" max="5" width="13.140625" style="36" customWidth="1"/>
    <col min="6" max="6" width="11.42578125" style="36" customWidth="1"/>
    <col min="7" max="1024" width="8" style="36"/>
  </cols>
  <sheetData>
    <row r="1" spans="1:1024" s="292" customFormat="1" ht="80.099999999999994" customHeight="1">
      <c r="A1" s="364" t="s">
        <v>93</v>
      </c>
      <c r="B1" s="364"/>
      <c r="C1" s="364"/>
      <c r="D1" s="364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1"/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1"/>
      <c r="DI1" s="291"/>
      <c r="DJ1" s="291"/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DW1" s="291"/>
      <c r="DX1" s="291"/>
      <c r="DY1" s="291"/>
      <c r="DZ1" s="291"/>
      <c r="EA1" s="291"/>
      <c r="EB1" s="291"/>
      <c r="EC1" s="291"/>
      <c r="ED1" s="291"/>
      <c r="EE1" s="291"/>
      <c r="EF1" s="291"/>
      <c r="EG1" s="291"/>
      <c r="EH1" s="291"/>
      <c r="EI1" s="291"/>
      <c r="EJ1" s="291"/>
      <c r="EK1" s="291"/>
      <c r="EL1" s="291"/>
      <c r="EM1" s="291"/>
      <c r="EN1" s="291"/>
      <c r="EO1" s="291"/>
      <c r="EP1" s="291"/>
      <c r="EQ1" s="291"/>
      <c r="ER1" s="291"/>
      <c r="ES1" s="291"/>
      <c r="ET1" s="291"/>
      <c r="EU1" s="291"/>
      <c r="EV1" s="291"/>
      <c r="EW1" s="291"/>
      <c r="EX1" s="291"/>
      <c r="EY1" s="291"/>
      <c r="EZ1" s="291"/>
      <c r="FA1" s="291"/>
      <c r="FB1" s="291"/>
      <c r="FC1" s="291"/>
      <c r="FD1" s="291"/>
      <c r="FE1" s="291"/>
      <c r="FF1" s="291"/>
      <c r="FG1" s="291"/>
      <c r="FH1" s="291"/>
      <c r="FI1" s="291"/>
      <c r="FJ1" s="291"/>
      <c r="FK1" s="291"/>
      <c r="FL1" s="291"/>
      <c r="FM1" s="291"/>
      <c r="FN1" s="291"/>
      <c r="FO1" s="291"/>
      <c r="FP1" s="291"/>
      <c r="FQ1" s="291"/>
      <c r="FR1" s="291"/>
      <c r="FS1" s="291"/>
      <c r="FT1" s="291"/>
      <c r="FU1" s="291"/>
      <c r="FV1" s="291"/>
      <c r="FW1" s="291"/>
      <c r="FX1" s="291"/>
      <c r="FY1" s="291"/>
      <c r="FZ1" s="291"/>
      <c r="GA1" s="291"/>
      <c r="GB1" s="291"/>
      <c r="GC1" s="291"/>
      <c r="GD1" s="291"/>
      <c r="GE1" s="291"/>
      <c r="GF1" s="291"/>
      <c r="GG1" s="291"/>
      <c r="GH1" s="291"/>
      <c r="GI1" s="291"/>
      <c r="GJ1" s="291"/>
      <c r="GK1" s="291"/>
      <c r="GL1" s="291"/>
      <c r="GM1" s="291"/>
      <c r="GN1" s="291"/>
      <c r="GO1" s="291"/>
      <c r="GP1" s="291"/>
      <c r="GQ1" s="291"/>
      <c r="GR1" s="291"/>
      <c r="GS1" s="291"/>
      <c r="GT1" s="291"/>
      <c r="GU1" s="291"/>
      <c r="GV1" s="291"/>
      <c r="GW1" s="291"/>
      <c r="GX1" s="291"/>
      <c r="GY1" s="291"/>
      <c r="GZ1" s="291"/>
      <c r="HA1" s="291"/>
      <c r="HB1" s="291"/>
      <c r="HC1" s="291"/>
      <c r="HD1" s="291"/>
      <c r="HE1" s="291"/>
      <c r="HF1" s="291"/>
      <c r="HG1" s="291"/>
      <c r="HH1" s="291"/>
      <c r="HI1" s="291"/>
      <c r="HJ1" s="291"/>
      <c r="HK1" s="291"/>
      <c r="HL1" s="291"/>
      <c r="HM1" s="291"/>
      <c r="HN1" s="291"/>
      <c r="HO1" s="291"/>
      <c r="HP1" s="291"/>
      <c r="HQ1" s="291"/>
      <c r="HR1" s="291"/>
      <c r="HS1" s="291"/>
      <c r="HT1" s="291"/>
      <c r="HU1" s="291"/>
      <c r="HV1" s="291"/>
      <c r="HW1" s="291"/>
      <c r="HX1" s="291"/>
      <c r="HY1" s="291"/>
      <c r="HZ1" s="291"/>
      <c r="IA1" s="291"/>
      <c r="IB1" s="291"/>
      <c r="IC1" s="291"/>
      <c r="ID1" s="291"/>
      <c r="IE1" s="291"/>
      <c r="IF1" s="291"/>
      <c r="IG1" s="291"/>
      <c r="IH1" s="291"/>
      <c r="II1" s="291"/>
      <c r="IJ1" s="291"/>
      <c r="IK1" s="291"/>
      <c r="IL1" s="291"/>
      <c r="IM1" s="291"/>
      <c r="IN1" s="291"/>
      <c r="IO1" s="291"/>
      <c r="IP1" s="291"/>
      <c r="IQ1" s="291"/>
      <c r="IR1" s="291"/>
      <c r="IS1" s="291"/>
      <c r="IT1" s="291"/>
      <c r="IU1" s="291"/>
      <c r="IV1" s="291"/>
      <c r="IW1" s="291"/>
      <c r="IX1" s="291"/>
      <c r="IY1" s="291"/>
      <c r="IZ1" s="291"/>
      <c r="JA1" s="291"/>
      <c r="JB1" s="291"/>
      <c r="JC1" s="291"/>
      <c r="JD1" s="291"/>
      <c r="JE1" s="291"/>
      <c r="JF1" s="291"/>
      <c r="JG1" s="291"/>
      <c r="JH1" s="291"/>
      <c r="JI1" s="291"/>
      <c r="JJ1" s="291"/>
      <c r="JK1" s="291"/>
      <c r="JL1" s="291"/>
      <c r="JM1" s="291"/>
      <c r="JN1" s="291"/>
      <c r="JO1" s="291"/>
      <c r="JP1" s="291"/>
      <c r="JQ1" s="291"/>
      <c r="JR1" s="291"/>
      <c r="JS1" s="291"/>
      <c r="JT1" s="291"/>
      <c r="JU1" s="291"/>
      <c r="JV1" s="291"/>
      <c r="JW1" s="291"/>
      <c r="JX1" s="291"/>
      <c r="JY1" s="291"/>
      <c r="JZ1" s="291"/>
      <c r="KA1" s="291"/>
      <c r="KB1" s="291"/>
      <c r="KC1" s="291"/>
      <c r="KD1" s="291"/>
      <c r="KE1" s="291"/>
      <c r="KF1" s="291"/>
      <c r="KG1" s="291"/>
      <c r="KH1" s="291"/>
      <c r="KI1" s="291"/>
      <c r="KJ1" s="291"/>
      <c r="KK1" s="291"/>
      <c r="KL1" s="291"/>
      <c r="KM1" s="291"/>
      <c r="KN1" s="291"/>
      <c r="KO1" s="291"/>
      <c r="KP1" s="291"/>
      <c r="KQ1" s="291"/>
      <c r="KR1" s="291"/>
      <c r="KS1" s="291"/>
      <c r="KT1" s="291"/>
      <c r="KU1" s="291"/>
      <c r="KV1" s="291"/>
      <c r="KW1" s="291"/>
      <c r="KX1" s="291"/>
      <c r="KY1" s="291"/>
      <c r="KZ1" s="291"/>
      <c r="LA1" s="291"/>
      <c r="LB1" s="291"/>
      <c r="LC1" s="291"/>
      <c r="LD1" s="291"/>
      <c r="LE1" s="291"/>
      <c r="LF1" s="291"/>
      <c r="LG1" s="291"/>
      <c r="LH1" s="291"/>
      <c r="LI1" s="291"/>
      <c r="LJ1" s="291"/>
      <c r="LK1" s="291"/>
      <c r="LL1" s="291"/>
      <c r="LM1" s="291"/>
      <c r="LN1" s="291"/>
      <c r="LO1" s="291"/>
      <c r="LP1" s="291"/>
      <c r="LQ1" s="291"/>
      <c r="LR1" s="291"/>
      <c r="LS1" s="291"/>
      <c r="LT1" s="291"/>
      <c r="LU1" s="291"/>
      <c r="LV1" s="291"/>
      <c r="LW1" s="291"/>
      <c r="LX1" s="291"/>
      <c r="LY1" s="291"/>
      <c r="LZ1" s="291"/>
      <c r="MA1" s="291"/>
      <c r="MB1" s="291"/>
      <c r="MC1" s="291"/>
      <c r="MD1" s="291"/>
      <c r="ME1" s="291"/>
      <c r="MF1" s="291"/>
      <c r="MG1" s="291"/>
      <c r="MH1" s="291"/>
      <c r="MI1" s="291"/>
      <c r="MJ1" s="291"/>
      <c r="MK1" s="291"/>
      <c r="ML1" s="291"/>
      <c r="MM1" s="291"/>
      <c r="MN1" s="291"/>
      <c r="MO1" s="291"/>
      <c r="MP1" s="291"/>
      <c r="MQ1" s="291"/>
      <c r="MR1" s="291"/>
      <c r="MS1" s="291"/>
      <c r="MT1" s="291"/>
      <c r="MU1" s="291"/>
      <c r="MV1" s="291"/>
      <c r="MW1" s="291"/>
      <c r="MX1" s="291"/>
      <c r="MY1" s="291"/>
      <c r="MZ1" s="291"/>
      <c r="NA1" s="291"/>
      <c r="NB1" s="291"/>
      <c r="NC1" s="291"/>
      <c r="ND1" s="291"/>
      <c r="NE1" s="291"/>
      <c r="NF1" s="291"/>
      <c r="NG1" s="291"/>
      <c r="NH1" s="291"/>
      <c r="NI1" s="291"/>
      <c r="NJ1" s="291"/>
      <c r="NK1" s="291"/>
      <c r="NL1" s="291"/>
      <c r="NM1" s="291"/>
      <c r="NN1" s="291"/>
      <c r="NO1" s="291"/>
      <c r="NP1" s="291"/>
      <c r="NQ1" s="291"/>
      <c r="NR1" s="291"/>
      <c r="NS1" s="291"/>
      <c r="NT1" s="291"/>
      <c r="NU1" s="291"/>
      <c r="NV1" s="291"/>
      <c r="NW1" s="291"/>
      <c r="NX1" s="291"/>
      <c r="NY1" s="291"/>
      <c r="NZ1" s="291"/>
      <c r="OA1" s="291"/>
      <c r="OB1" s="291"/>
      <c r="OC1" s="291"/>
      <c r="OD1" s="291"/>
      <c r="OE1" s="291"/>
      <c r="OF1" s="291"/>
      <c r="OG1" s="291"/>
      <c r="OH1" s="291"/>
      <c r="OI1" s="291"/>
      <c r="OJ1" s="291"/>
      <c r="OK1" s="291"/>
      <c r="OL1" s="291"/>
      <c r="OM1" s="291"/>
      <c r="ON1" s="291"/>
      <c r="OO1" s="291"/>
      <c r="OP1" s="291"/>
      <c r="OQ1" s="291"/>
      <c r="OR1" s="291"/>
      <c r="OS1" s="291"/>
      <c r="OT1" s="291"/>
      <c r="OU1" s="291"/>
      <c r="OV1" s="291"/>
      <c r="OW1" s="291"/>
      <c r="OX1" s="291"/>
      <c r="OY1" s="291"/>
      <c r="OZ1" s="291"/>
      <c r="PA1" s="291"/>
      <c r="PB1" s="291"/>
      <c r="PC1" s="291"/>
      <c r="PD1" s="291"/>
      <c r="PE1" s="291"/>
      <c r="PF1" s="291"/>
      <c r="PG1" s="291"/>
      <c r="PH1" s="291"/>
      <c r="PI1" s="291"/>
      <c r="PJ1" s="291"/>
      <c r="PK1" s="291"/>
      <c r="PL1" s="291"/>
      <c r="PM1" s="291"/>
      <c r="PN1" s="291"/>
      <c r="PO1" s="291"/>
      <c r="PP1" s="291"/>
      <c r="PQ1" s="291"/>
      <c r="PR1" s="291"/>
      <c r="PS1" s="291"/>
      <c r="PT1" s="291"/>
      <c r="PU1" s="291"/>
      <c r="PV1" s="291"/>
      <c r="PW1" s="291"/>
      <c r="PX1" s="291"/>
      <c r="PY1" s="291"/>
      <c r="PZ1" s="291"/>
      <c r="QA1" s="291"/>
      <c r="QB1" s="291"/>
      <c r="QC1" s="291"/>
      <c r="QD1" s="291"/>
      <c r="QE1" s="291"/>
      <c r="QF1" s="291"/>
      <c r="QG1" s="291"/>
      <c r="QH1" s="291"/>
      <c r="QI1" s="291"/>
      <c r="QJ1" s="291"/>
      <c r="QK1" s="291"/>
      <c r="QL1" s="291"/>
      <c r="QM1" s="291"/>
      <c r="QN1" s="291"/>
      <c r="QO1" s="291"/>
      <c r="QP1" s="291"/>
      <c r="QQ1" s="291"/>
      <c r="QR1" s="291"/>
      <c r="QS1" s="291"/>
      <c r="QT1" s="291"/>
      <c r="QU1" s="291"/>
      <c r="QV1" s="291"/>
      <c r="QW1" s="291"/>
      <c r="QX1" s="291"/>
      <c r="QY1" s="291"/>
      <c r="QZ1" s="291"/>
      <c r="RA1" s="291"/>
      <c r="RB1" s="291"/>
      <c r="RC1" s="291"/>
      <c r="RD1" s="291"/>
      <c r="RE1" s="291"/>
      <c r="RF1" s="291"/>
      <c r="RG1" s="291"/>
      <c r="RH1" s="291"/>
      <c r="RI1" s="291"/>
      <c r="RJ1" s="291"/>
      <c r="RK1" s="291"/>
      <c r="RL1" s="291"/>
      <c r="RM1" s="291"/>
      <c r="RN1" s="291"/>
      <c r="RO1" s="291"/>
      <c r="RP1" s="291"/>
      <c r="RQ1" s="291"/>
      <c r="RR1" s="291"/>
      <c r="RS1" s="291"/>
      <c r="RT1" s="291"/>
      <c r="RU1" s="291"/>
      <c r="RV1" s="291"/>
      <c r="RW1" s="291"/>
      <c r="RX1" s="291"/>
      <c r="RY1" s="291"/>
      <c r="RZ1" s="291"/>
      <c r="SA1" s="291"/>
      <c r="SB1" s="291"/>
      <c r="SC1" s="291"/>
      <c r="SD1" s="291"/>
      <c r="SE1" s="291"/>
      <c r="SF1" s="291"/>
      <c r="SG1" s="291"/>
      <c r="SH1" s="291"/>
      <c r="SI1" s="291"/>
      <c r="SJ1" s="291"/>
      <c r="SK1" s="291"/>
      <c r="SL1" s="291"/>
      <c r="SM1" s="291"/>
      <c r="SN1" s="291"/>
      <c r="SO1" s="291"/>
      <c r="SP1" s="291"/>
      <c r="SQ1" s="291"/>
      <c r="SR1" s="291"/>
      <c r="SS1" s="291"/>
      <c r="ST1" s="291"/>
      <c r="SU1" s="291"/>
      <c r="SV1" s="291"/>
      <c r="SW1" s="291"/>
      <c r="SX1" s="291"/>
      <c r="SY1" s="291"/>
      <c r="SZ1" s="291"/>
      <c r="TA1" s="291"/>
      <c r="TB1" s="291"/>
      <c r="TC1" s="291"/>
      <c r="TD1" s="291"/>
      <c r="TE1" s="291"/>
      <c r="TF1" s="291"/>
      <c r="TG1" s="291"/>
      <c r="TH1" s="291"/>
      <c r="TI1" s="291"/>
      <c r="TJ1" s="291"/>
      <c r="TK1" s="291"/>
      <c r="TL1" s="291"/>
      <c r="TM1" s="291"/>
      <c r="TN1" s="291"/>
      <c r="TO1" s="291"/>
      <c r="TP1" s="291"/>
      <c r="TQ1" s="291"/>
      <c r="TR1" s="291"/>
      <c r="TS1" s="291"/>
      <c r="TT1" s="291"/>
      <c r="TU1" s="291"/>
      <c r="TV1" s="291"/>
      <c r="TW1" s="291"/>
      <c r="TX1" s="291"/>
      <c r="TY1" s="291"/>
      <c r="TZ1" s="291"/>
      <c r="UA1" s="291"/>
      <c r="UB1" s="291"/>
      <c r="UC1" s="291"/>
      <c r="UD1" s="291"/>
      <c r="UE1" s="291"/>
      <c r="UF1" s="291"/>
      <c r="UG1" s="291"/>
      <c r="UH1" s="291"/>
      <c r="UI1" s="291"/>
      <c r="UJ1" s="291"/>
      <c r="UK1" s="291"/>
      <c r="UL1" s="291"/>
      <c r="UM1" s="291"/>
      <c r="UN1" s="291"/>
      <c r="UO1" s="291"/>
      <c r="UP1" s="291"/>
      <c r="UQ1" s="291"/>
      <c r="UR1" s="291"/>
      <c r="US1" s="291"/>
      <c r="UT1" s="291"/>
      <c r="UU1" s="291"/>
      <c r="UV1" s="291"/>
      <c r="UW1" s="291"/>
      <c r="UX1" s="291"/>
      <c r="UY1" s="291"/>
      <c r="UZ1" s="291"/>
      <c r="VA1" s="291"/>
      <c r="VB1" s="291"/>
      <c r="VC1" s="291"/>
      <c r="VD1" s="291"/>
      <c r="VE1" s="291"/>
      <c r="VF1" s="291"/>
      <c r="VG1" s="291"/>
      <c r="VH1" s="291"/>
      <c r="VI1" s="291"/>
      <c r="VJ1" s="291"/>
      <c r="VK1" s="291"/>
      <c r="VL1" s="291"/>
      <c r="VM1" s="291"/>
      <c r="VN1" s="291"/>
      <c r="VO1" s="291"/>
      <c r="VP1" s="291"/>
      <c r="VQ1" s="291"/>
      <c r="VR1" s="291"/>
      <c r="VS1" s="291"/>
      <c r="VT1" s="291"/>
      <c r="VU1" s="291"/>
      <c r="VV1" s="291"/>
      <c r="VW1" s="291"/>
      <c r="VX1" s="291"/>
      <c r="VY1" s="291"/>
      <c r="VZ1" s="291"/>
      <c r="WA1" s="291"/>
      <c r="WB1" s="291"/>
      <c r="WC1" s="291"/>
      <c r="WD1" s="291"/>
      <c r="WE1" s="291"/>
      <c r="WF1" s="291"/>
      <c r="WG1" s="291"/>
      <c r="WH1" s="291"/>
      <c r="WI1" s="291"/>
      <c r="WJ1" s="291"/>
      <c r="WK1" s="291"/>
      <c r="WL1" s="291"/>
      <c r="WM1" s="291"/>
      <c r="WN1" s="291"/>
      <c r="WO1" s="291"/>
      <c r="WP1" s="291"/>
      <c r="WQ1" s="291"/>
      <c r="WR1" s="291"/>
      <c r="WS1" s="291"/>
      <c r="WT1" s="291"/>
      <c r="WU1" s="291"/>
      <c r="WV1" s="291"/>
      <c r="WW1" s="291"/>
      <c r="WX1" s="291"/>
      <c r="WY1" s="291"/>
      <c r="WZ1" s="291"/>
      <c r="XA1" s="291"/>
      <c r="XB1" s="291"/>
      <c r="XC1" s="291"/>
      <c r="XD1" s="291"/>
      <c r="XE1" s="291"/>
      <c r="XF1" s="291"/>
      <c r="XG1" s="291"/>
      <c r="XH1" s="291"/>
      <c r="XI1" s="291"/>
      <c r="XJ1" s="291"/>
      <c r="XK1" s="291"/>
      <c r="XL1" s="291"/>
      <c r="XM1" s="291"/>
      <c r="XN1" s="291"/>
      <c r="XO1" s="291"/>
      <c r="XP1" s="291"/>
      <c r="XQ1" s="291"/>
      <c r="XR1" s="291"/>
      <c r="XS1" s="291"/>
      <c r="XT1" s="291"/>
      <c r="XU1" s="291"/>
      <c r="XV1" s="291"/>
      <c r="XW1" s="291"/>
      <c r="XX1" s="291"/>
      <c r="XY1" s="291"/>
      <c r="XZ1" s="291"/>
      <c r="YA1" s="291"/>
      <c r="YB1" s="291"/>
      <c r="YC1" s="291"/>
      <c r="YD1" s="291"/>
      <c r="YE1" s="291"/>
      <c r="YF1" s="291"/>
      <c r="YG1" s="291"/>
      <c r="YH1" s="291"/>
      <c r="YI1" s="291"/>
      <c r="YJ1" s="291"/>
      <c r="YK1" s="291"/>
      <c r="YL1" s="291"/>
      <c r="YM1" s="291"/>
      <c r="YN1" s="291"/>
      <c r="YO1" s="291"/>
      <c r="YP1" s="291"/>
      <c r="YQ1" s="291"/>
      <c r="YR1" s="291"/>
      <c r="YS1" s="291"/>
      <c r="YT1" s="291"/>
      <c r="YU1" s="291"/>
      <c r="YV1" s="291"/>
      <c r="YW1" s="291"/>
      <c r="YX1" s="291"/>
      <c r="YY1" s="291"/>
      <c r="YZ1" s="291"/>
      <c r="ZA1" s="291"/>
      <c r="ZB1" s="291"/>
      <c r="ZC1" s="291"/>
      <c r="ZD1" s="291"/>
      <c r="ZE1" s="291"/>
      <c r="ZF1" s="291"/>
      <c r="ZG1" s="291"/>
      <c r="ZH1" s="291"/>
      <c r="ZI1" s="291"/>
      <c r="ZJ1" s="291"/>
      <c r="ZK1" s="291"/>
      <c r="ZL1" s="291"/>
      <c r="ZM1" s="291"/>
      <c r="ZN1" s="291"/>
      <c r="ZO1" s="291"/>
      <c r="ZP1" s="291"/>
      <c r="ZQ1" s="291"/>
      <c r="ZR1" s="291"/>
      <c r="ZS1" s="291"/>
      <c r="ZT1" s="291"/>
      <c r="ZU1" s="291"/>
      <c r="ZV1" s="291"/>
      <c r="ZW1" s="291"/>
      <c r="ZX1" s="291"/>
      <c r="ZY1" s="291"/>
      <c r="ZZ1" s="291"/>
      <c r="AAA1" s="291"/>
      <c r="AAB1" s="291"/>
      <c r="AAC1" s="291"/>
      <c r="AAD1" s="291"/>
      <c r="AAE1" s="291"/>
      <c r="AAF1" s="291"/>
      <c r="AAG1" s="291"/>
      <c r="AAH1" s="291"/>
      <c r="AAI1" s="291"/>
      <c r="AAJ1" s="291"/>
      <c r="AAK1" s="291"/>
      <c r="AAL1" s="291"/>
      <c r="AAM1" s="291"/>
      <c r="AAN1" s="291"/>
      <c r="AAO1" s="291"/>
      <c r="AAP1" s="291"/>
      <c r="AAQ1" s="291"/>
      <c r="AAR1" s="291"/>
      <c r="AAS1" s="291"/>
      <c r="AAT1" s="291"/>
      <c r="AAU1" s="291"/>
      <c r="AAV1" s="291"/>
      <c r="AAW1" s="291"/>
      <c r="AAX1" s="291"/>
      <c r="AAY1" s="291"/>
      <c r="AAZ1" s="291"/>
      <c r="ABA1" s="291"/>
      <c r="ABB1" s="291"/>
      <c r="ABC1" s="291"/>
      <c r="ABD1" s="291"/>
      <c r="ABE1" s="291"/>
      <c r="ABF1" s="291"/>
      <c r="ABG1" s="291"/>
      <c r="ABH1" s="291"/>
      <c r="ABI1" s="291"/>
      <c r="ABJ1" s="291"/>
      <c r="ABK1" s="291"/>
      <c r="ABL1" s="291"/>
      <c r="ABM1" s="291"/>
      <c r="ABN1" s="291"/>
      <c r="ABO1" s="291"/>
      <c r="ABP1" s="291"/>
      <c r="ABQ1" s="291"/>
      <c r="ABR1" s="291"/>
      <c r="ABS1" s="291"/>
      <c r="ABT1" s="291"/>
      <c r="ABU1" s="291"/>
      <c r="ABV1" s="291"/>
      <c r="ABW1" s="291"/>
      <c r="ABX1" s="291"/>
      <c r="ABY1" s="291"/>
      <c r="ABZ1" s="291"/>
      <c r="ACA1" s="291"/>
      <c r="ACB1" s="291"/>
      <c r="ACC1" s="291"/>
      <c r="ACD1" s="291"/>
      <c r="ACE1" s="291"/>
      <c r="ACF1" s="291"/>
      <c r="ACG1" s="291"/>
      <c r="ACH1" s="291"/>
      <c r="ACI1" s="291"/>
      <c r="ACJ1" s="291"/>
      <c r="ACK1" s="291"/>
      <c r="ACL1" s="291"/>
      <c r="ACM1" s="291"/>
      <c r="ACN1" s="291"/>
      <c r="ACO1" s="291"/>
      <c r="ACP1" s="291"/>
      <c r="ACQ1" s="291"/>
      <c r="ACR1" s="291"/>
      <c r="ACS1" s="291"/>
      <c r="ACT1" s="291"/>
      <c r="ACU1" s="291"/>
      <c r="ACV1" s="291"/>
      <c r="ACW1" s="291"/>
      <c r="ACX1" s="291"/>
      <c r="ACY1" s="291"/>
      <c r="ACZ1" s="291"/>
      <c r="ADA1" s="291"/>
      <c r="ADB1" s="291"/>
      <c r="ADC1" s="291"/>
      <c r="ADD1" s="291"/>
      <c r="ADE1" s="291"/>
      <c r="ADF1" s="291"/>
      <c r="ADG1" s="291"/>
      <c r="ADH1" s="291"/>
      <c r="ADI1" s="291"/>
      <c r="ADJ1" s="291"/>
      <c r="ADK1" s="291"/>
      <c r="ADL1" s="291"/>
      <c r="ADM1" s="291"/>
      <c r="ADN1" s="291"/>
      <c r="ADO1" s="291"/>
      <c r="ADP1" s="291"/>
      <c r="ADQ1" s="291"/>
      <c r="ADR1" s="291"/>
      <c r="ADS1" s="291"/>
      <c r="ADT1" s="291"/>
      <c r="ADU1" s="291"/>
      <c r="ADV1" s="291"/>
      <c r="ADW1" s="291"/>
      <c r="ADX1" s="291"/>
      <c r="ADY1" s="291"/>
      <c r="ADZ1" s="291"/>
      <c r="AEA1" s="291"/>
      <c r="AEB1" s="291"/>
      <c r="AEC1" s="291"/>
      <c r="AED1" s="291"/>
      <c r="AEE1" s="291"/>
      <c r="AEF1" s="291"/>
      <c r="AEG1" s="291"/>
      <c r="AEH1" s="291"/>
      <c r="AEI1" s="291"/>
      <c r="AEJ1" s="291"/>
      <c r="AEK1" s="291"/>
      <c r="AEL1" s="291"/>
      <c r="AEM1" s="291"/>
      <c r="AEN1" s="291"/>
      <c r="AEO1" s="291"/>
      <c r="AEP1" s="291"/>
      <c r="AEQ1" s="291"/>
      <c r="AER1" s="291"/>
      <c r="AES1" s="291"/>
      <c r="AET1" s="291"/>
      <c r="AEU1" s="291"/>
      <c r="AEV1" s="291"/>
      <c r="AEW1" s="291"/>
      <c r="AEX1" s="291"/>
      <c r="AEY1" s="291"/>
      <c r="AEZ1" s="291"/>
      <c r="AFA1" s="291"/>
      <c r="AFB1" s="291"/>
      <c r="AFC1" s="291"/>
      <c r="AFD1" s="291"/>
      <c r="AFE1" s="291"/>
      <c r="AFF1" s="291"/>
      <c r="AFG1" s="291"/>
      <c r="AFH1" s="291"/>
      <c r="AFI1" s="291"/>
      <c r="AFJ1" s="291"/>
      <c r="AFK1" s="291"/>
      <c r="AFL1" s="291"/>
      <c r="AFM1" s="291"/>
      <c r="AFN1" s="291"/>
      <c r="AFO1" s="291"/>
      <c r="AFP1" s="291"/>
      <c r="AFQ1" s="291"/>
      <c r="AFR1" s="291"/>
      <c r="AFS1" s="291"/>
      <c r="AFT1" s="291"/>
      <c r="AFU1" s="291"/>
      <c r="AFV1" s="291"/>
      <c r="AFW1" s="291"/>
      <c r="AFX1" s="291"/>
      <c r="AFY1" s="291"/>
      <c r="AFZ1" s="291"/>
      <c r="AGA1" s="291"/>
      <c r="AGB1" s="291"/>
      <c r="AGC1" s="291"/>
      <c r="AGD1" s="291"/>
      <c r="AGE1" s="291"/>
      <c r="AGF1" s="291"/>
      <c r="AGG1" s="291"/>
      <c r="AGH1" s="291"/>
      <c r="AGI1" s="291"/>
      <c r="AGJ1" s="291"/>
      <c r="AGK1" s="291"/>
      <c r="AGL1" s="291"/>
      <c r="AGM1" s="291"/>
      <c r="AGN1" s="291"/>
      <c r="AGO1" s="291"/>
      <c r="AGP1" s="291"/>
      <c r="AGQ1" s="291"/>
      <c r="AGR1" s="291"/>
      <c r="AGS1" s="291"/>
      <c r="AGT1" s="291"/>
      <c r="AGU1" s="291"/>
      <c r="AGV1" s="291"/>
      <c r="AGW1" s="291"/>
      <c r="AGX1" s="291"/>
      <c r="AGY1" s="291"/>
      <c r="AGZ1" s="291"/>
      <c r="AHA1" s="291"/>
      <c r="AHB1" s="291"/>
      <c r="AHC1" s="291"/>
      <c r="AHD1" s="291"/>
      <c r="AHE1" s="291"/>
      <c r="AHF1" s="291"/>
      <c r="AHG1" s="291"/>
      <c r="AHH1" s="291"/>
      <c r="AHI1" s="291"/>
      <c r="AHJ1" s="291"/>
      <c r="AHK1" s="291"/>
      <c r="AHL1" s="291"/>
      <c r="AHM1" s="291"/>
      <c r="AHN1" s="291"/>
      <c r="AHO1" s="291"/>
      <c r="AHP1" s="291"/>
      <c r="AHQ1" s="291"/>
      <c r="AHR1" s="291"/>
      <c r="AHS1" s="291"/>
      <c r="AHT1" s="291"/>
      <c r="AHU1" s="291"/>
      <c r="AHV1" s="291"/>
      <c r="AHW1" s="291"/>
      <c r="AHX1" s="291"/>
      <c r="AHY1" s="291"/>
      <c r="AHZ1" s="291"/>
      <c r="AIA1" s="291"/>
      <c r="AIB1" s="291"/>
      <c r="AIC1" s="291"/>
      <c r="AID1" s="291"/>
      <c r="AIE1" s="291"/>
      <c r="AIF1" s="291"/>
      <c r="AIG1" s="291"/>
      <c r="AIH1" s="291"/>
      <c r="AII1" s="291"/>
      <c r="AIJ1" s="291"/>
      <c r="AIK1" s="291"/>
      <c r="AIL1" s="291"/>
      <c r="AIM1" s="291"/>
      <c r="AIN1" s="291"/>
      <c r="AIO1" s="291"/>
      <c r="AIP1" s="291"/>
      <c r="AIQ1" s="291"/>
      <c r="AIR1" s="291"/>
      <c r="AIS1" s="291"/>
      <c r="AIT1" s="291"/>
      <c r="AIU1" s="291"/>
      <c r="AIV1" s="291"/>
      <c r="AIW1" s="291"/>
      <c r="AIX1" s="291"/>
      <c r="AIY1" s="291"/>
      <c r="AIZ1" s="291"/>
      <c r="AJA1" s="291"/>
      <c r="AJB1" s="291"/>
      <c r="AJC1" s="291"/>
      <c r="AJD1" s="291"/>
      <c r="AJE1" s="291"/>
      <c r="AJF1" s="291"/>
      <c r="AJG1" s="291"/>
      <c r="AJH1" s="291"/>
      <c r="AJI1" s="291"/>
      <c r="AJJ1" s="291"/>
      <c r="AJK1" s="291"/>
      <c r="AJL1" s="291"/>
      <c r="AJM1" s="291"/>
      <c r="AJN1" s="291"/>
      <c r="AJO1" s="291"/>
      <c r="AJP1" s="291"/>
      <c r="AJQ1" s="291"/>
      <c r="AJR1" s="291"/>
      <c r="AJS1" s="291"/>
      <c r="AJT1" s="291"/>
      <c r="AJU1" s="291"/>
      <c r="AJV1" s="291"/>
      <c r="AJW1" s="291"/>
      <c r="AJX1" s="291"/>
      <c r="AJY1" s="291"/>
      <c r="AJZ1" s="291"/>
      <c r="AKA1" s="291"/>
      <c r="AKB1" s="291"/>
      <c r="AKC1" s="291"/>
      <c r="AKD1" s="291"/>
      <c r="AKE1" s="291"/>
      <c r="AKF1" s="291"/>
      <c r="AKG1" s="291"/>
      <c r="AKH1" s="291"/>
      <c r="AKI1" s="291"/>
      <c r="AKJ1" s="291"/>
      <c r="AKK1" s="291"/>
      <c r="AKL1" s="291"/>
      <c r="AKM1" s="291"/>
      <c r="AKN1" s="291"/>
      <c r="AKO1" s="291"/>
      <c r="AKP1" s="291"/>
      <c r="AKQ1" s="291"/>
      <c r="AKR1" s="291"/>
      <c r="AKS1" s="291"/>
      <c r="AKT1" s="291"/>
      <c r="AKU1" s="291"/>
      <c r="AKV1" s="291"/>
      <c r="AKW1" s="291"/>
      <c r="AKX1" s="291"/>
      <c r="AKY1" s="291"/>
      <c r="AKZ1" s="291"/>
      <c r="ALA1" s="291"/>
      <c r="ALB1" s="291"/>
      <c r="ALC1" s="291"/>
      <c r="ALD1" s="291"/>
      <c r="ALE1" s="291"/>
      <c r="ALF1" s="291"/>
      <c r="ALG1" s="291"/>
      <c r="ALH1" s="291"/>
      <c r="ALI1" s="291"/>
      <c r="ALJ1" s="291"/>
      <c r="ALK1" s="291"/>
      <c r="ALL1" s="291"/>
      <c r="ALM1" s="291"/>
      <c r="ALN1" s="291"/>
      <c r="ALO1" s="291"/>
      <c r="ALP1" s="291"/>
      <c r="ALQ1" s="291"/>
      <c r="ALR1" s="291"/>
      <c r="ALS1" s="291"/>
      <c r="ALT1" s="291"/>
      <c r="ALU1" s="291"/>
      <c r="ALV1" s="291"/>
      <c r="ALW1" s="291"/>
      <c r="ALX1" s="291"/>
      <c r="ALY1" s="291"/>
      <c r="ALZ1" s="291"/>
      <c r="AMA1" s="291"/>
      <c r="AMB1" s="291"/>
      <c r="AMC1" s="291"/>
      <c r="AMD1" s="291"/>
      <c r="AME1" s="291"/>
      <c r="AMF1" s="291"/>
      <c r="AMG1" s="291"/>
      <c r="AMH1" s="291"/>
      <c r="AMI1" s="291"/>
      <c r="AMJ1" s="291"/>
    </row>
    <row r="2" spans="1:1024" s="38" customFormat="1" ht="39.950000000000003" customHeight="1">
      <c r="A2" s="362" t="s">
        <v>0</v>
      </c>
      <c r="B2" s="363" t="s">
        <v>33</v>
      </c>
      <c r="C2" s="363" t="s">
        <v>34</v>
      </c>
      <c r="D2" s="363"/>
    </row>
    <row r="3" spans="1:1024" s="38" customFormat="1" ht="39.950000000000003" customHeight="1">
      <c r="A3" s="362"/>
      <c r="B3" s="363"/>
      <c r="C3" s="121" t="s">
        <v>35</v>
      </c>
      <c r="D3" s="121" t="s">
        <v>36</v>
      </c>
    </row>
    <row r="4" spans="1:1024" s="40" customFormat="1" ht="15" customHeight="1">
      <c r="A4" s="39" t="s">
        <v>1</v>
      </c>
      <c r="B4" s="39">
        <v>1</v>
      </c>
      <c r="C4" s="39">
        <v>2</v>
      </c>
      <c r="D4" s="39">
        <v>3</v>
      </c>
    </row>
    <row r="5" spans="1:1024" s="5" customFormat="1" ht="30" customHeight="1">
      <c r="A5" s="6" t="s">
        <v>2</v>
      </c>
      <c r="B5" s="7">
        <f t="shared" ref="B5:B12" si="0">C5+D5</f>
        <v>31077</v>
      </c>
      <c r="C5" s="7">
        <f>'12 '!B7</f>
        <v>21448</v>
      </c>
      <c r="D5" s="8">
        <f>'13'!B7</f>
        <v>9629</v>
      </c>
      <c r="E5" s="41"/>
    </row>
    <row r="6" spans="1:1024" s="38" customFormat="1" ht="30" customHeight="1">
      <c r="A6" s="6" t="s">
        <v>3</v>
      </c>
      <c r="B6" s="42">
        <f t="shared" si="0"/>
        <v>22839</v>
      </c>
      <c r="C6" s="43">
        <f>'12 '!C7</f>
        <v>16745</v>
      </c>
      <c r="D6" s="43">
        <f>'13'!C7</f>
        <v>6094</v>
      </c>
      <c r="E6" s="44"/>
      <c r="F6" s="45"/>
      <c r="G6" s="46"/>
    </row>
    <row r="7" spans="1:1024" s="38" customFormat="1" ht="30" customHeight="1">
      <c r="A7" s="238" t="s">
        <v>65</v>
      </c>
      <c r="B7" s="42">
        <f t="shared" si="0"/>
        <v>14448</v>
      </c>
      <c r="C7" s="239">
        <f>'12 '!D7</f>
        <v>10729</v>
      </c>
      <c r="D7" s="239">
        <f>'13'!D7</f>
        <v>3719</v>
      </c>
      <c r="E7" s="44"/>
      <c r="F7" s="45"/>
      <c r="G7" s="46"/>
    </row>
    <row r="8" spans="1:1024" s="38" customFormat="1" ht="30" customHeight="1">
      <c r="A8" s="47" t="s">
        <v>4</v>
      </c>
      <c r="B8" s="42">
        <f t="shared" si="0"/>
        <v>11024</v>
      </c>
      <c r="C8" s="43">
        <f>'12 '!E7</f>
        <v>7344</v>
      </c>
      <c r="D8" s="43">
        <f>'13'!E7</f>
        <v>3680</v>
      </c>
      <c r="E8" s="44"/>
      <c r="F8" s="45"/>
      <c r="G8" s="46"/>
    </row>
    <row r="9" spans="1:1024" s="38" customFormat="1" ht="30" customHeight="1">
      <c r="A9" s="48" t="s">
        <v>5</v>
      </c>
      <c r="B9" s="42">
        <f t="shared" si="0"/>
        <v>1809</v>
      </c>
      <c r="C9" s="43">
        <f>'12 '!G7</f>
        <v>1397</v>
      </c>
      <c r="D9" s="43">
        <f>'13'!G7</f>
        <v>412</v>
      </c>
      <c r="E9" s="44"/>
      <c r="F9" s="45"/>
      <c r="G9" s="46"/>
    </row>
    <row r="10" spans="1:1024" s="38" customFormat="1" ht="30" customHeight="1">
      <c r="A10" s="240" t="s">
        <v>62</v>
      </c>
      <c r="B10" s="42">
        <f t="shared" si="0"/>
        <v>1432</v>
      </c>
      <c r="C10" s="239">
        <f>'12 '!H7</f>
        <v>993</v>
      </c>
      <c r="D10" s="239">
        <f>'13'!H7</f>
        <v>439</v>
      </c>
      <c r="E10" s="44"/>
      <c r="F10" s="45"/>
      <c r="G10" s="46"/>
    </row>
    <row r="11" spans="1:1024" s="38" customFormat="1" ht="45.75" customHeight="1">
      <c r="A11" s="48" t="s">
        <v>6</v>
      </c>
      <c r="B11" s="42">
        <f t="shared" si="0"/>
        <v>2460</v>
      </c>
      <c r="C11" s="43">
        <f>'12 '!I7</f>
        <v>1817</v>
      </c>
      <c r="D11" s="43">
        <f>'13'!I7</f>
        <v>643</v>
      </c>
      <c r="E11" s="44"/>
      <c r="F11" s="45"/>
      <c r="G11" s="46"/>
    </row>
    <row r="12" spans="1:1024" s="38" customFormat="1" ht="55.5" customHeight="1">
      <c r="A12" s="48" t="s">
        <v>63</v>
      </c>
      <c r="B12" s="42">
        <f t="shared" si="0"/>
        <v>19571</v>
      </c>
      <c r="C12" s="43">
        <f>'12 '!J7</f>
        <v>14510</v>
      </c>
      <c r="D12" s="43">
        <f>'13'!J7</f>
        <v>5061</v>
      </c>
      <c r="E12" s="44"/>
      <c r="F12" s="45"/>
      <c r="G12" s="46"/>
    </row>
    <row r="13" spans="1:1024" s="38" customFormat="1" ht="15" customHeight="1">
      <c r="A13" s="361" t="s">
        <v>94</v>
      </c>
      <c r="B13" s="361"/>
      <c r="C13" s="361"/>
      <c r="D13" s="361"/>
      <c r="E13" s="44"/>
      <c r="F13" s="45"/>
      <c r="G13" s="46"/>
    </row>
    <row r="14" spans="1:1024" s="38" customFormat="1" ht="15" customHeight="1">
      <c r="A14" s="361"/>
      <c r="B14" s="361"/>
      <c r="C14" s="361"/>
      <c r="D14" s="361"/>
      <c r="E14" s="44"/>
      <c r="F14" s="45"/>
      <c r="G14" s="46"/>
    </row>
    <row r="15" spans="1:1024" s="38" customFormat="1" ht="39.950000000000003" customHeight="1">
      <c r="A15" s="362" t="s">
        <v>0</v>
      </c>
      <c r="B15" s="362" t="s">
        <v>33</v>
      </c>
      <c r="C15" s="363" t="s">
        <v>34</v>
      </c>
      <c r="D15" s="363"/>
      <c r="E15" s="44"/>
      <c r="F15" s="45"/>
      <c r="G15" s="46"/>
    </row>
    <row r="16" spans="1:1024" ht="39.950000000000003" customHeight="1">
      <c r="A16" s="362"/>
      <c r="B16" s="362"/>
      <c r="C16" s="119" t="s">
        <v>35</v>
      </c>
      <c r="D16" s="119" t="s">
        <v>36</v>
      </c>
      <c r="E16" s="44"/>
      <c r="F16" s="45"/>
      <c r="G16" s="46"/>
    </row>
    <row r="17" spans="1:9" s="1" customFormat="1" ht="30" customHeight="1">
      <c r="A17" s="122" t="s">
        <v>8</v>
      </c>
      <c r="B17" s="16">
        <f>C17+D17</f>
        <v>6383</v>
      </c>
      <c r="C17" s="16">
        <f>'12 '!K7</f>
        <v>4591</v>
      </c>
      <c r="D17" s="19">
        <f>'13'!K7</f>
        <v>1792</v>
      </c>
      <c r="E17" s="49"/>
      <c r="I17" s="9"/>
    </row>
    <row r="18" spans="1:9" ht="30" customHeight="1">
      <c r="A18" s="50" t="s">
        <v>9</v>
      </c>
      <c r="B18" s="51">
        <f>C18+D18</f>
        <v>4558</v>
      </c>
      <c r="C18" s="51">
        <f>'12 '!L7</f>
        <v>3541</v>
      </c>
      <c r="D18" s="52">
        <f>'13'!L7</f>
        <v>1017</v>
      </c>
      <c r="E18" s="44"/>
      <c r="F18" s="45"/>
      <c r="G18" s="46"/>
    </row>
    <row r="19" spans="1:9" s="12" customFormat="1" ht="30" customHeight="1">
      <c r="A19" s="50" t="s">
        <v>26</v>
      </c>
      <c r="B19" s="51">
        <f>C19+D19</f>
        <v>2214</v>
      </c>
      <c r="C19" s="51">
        <f>'12 '!M7</f>
        <v>1690</v>
      </c>
      <c r="D19" s="52">
        <f>'13'!M7</f>
        <v>524</v>
      </c>
    </row>
    <row r="20" spans="1:9" s="12" customFormat="1" ht="12.75" customHeight="1"/>
    <row r="21" spans="1:9" s="12" customFormat="1" ht="12.75" customHeight="1"/>
    <row r="22" spans="1:9" s="12" customFormat="1" ht="12.75" customHeight="1"/>
    <row r="23" spans="1:9" s="12" customFormat="1" ht="12.75" customHeight="1"/>
    <row r="24" spans="1:9" s="53" customFormat="1" ht="12.75">
      <c r="B24" s="54"/>
      <c r="C24" s="54"/>
    </row>
  </sheetData>
  <mergeCells count="8">
    <mergeCell ref="A13:D14"/>
    <mergeCell ref="A15:A16"/>
    <mergeCell ref="B15:B16"/>
    <mergeCell ref="C15:D15"/>
    <mergeCell ref="A1:D1"/>
    <mergeCell ref="A2:A3"/>
    <mergeCell ref="B2:B3"/>
    <mergeCell ref="C2:D2"/>
  </mergeCells>
  <printOptions horizontalCentered="1"/>
  <pageMargins left="0.31527777777777799" right="0.31527777777777799" top="0.55138888888888904" bottom="0.55138888888888904" header="0.51180555555555496" footer="0.51180555555555496"/>
  <pageSetup paperSize="9" scale="78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L45"/>
  <sheetViews>
    <sheetView zoomScaleNormal="100" workbookViewId="0">
      <selection activeCell="G22" sqref="G22"/>
    </sheetView>
  </sheetViews>
  <sheetFormatPr defaultColWidth="9.140625" defaultRowHeight="15.75"/>
  <cols>
    <col min="1" max="1" width="33.7109375" style="20" customWidth="1"/>
    <col min="2" max="2" width="14.7109375" style="20" customWidth="1"/>
    <col min="3" max="5" width="14.7109375" style="21" customWidth="1"/>
    <col min="6" max="6" width="14.7109375" style="75" customWidth="1"/>
    <col min="7" max="13" width="14.7109375" style="21" customWidth="1"/>
    <col min="14" max="237" width="9.140625" style="21"/>
    <col min="238" max="238" width="19.28515625" style="21" customWidth="1"/>
    <col min="239" max="239" width="9.7109375" style="21" customWidth="1"/>
    <col min="240" max="240" width="9.42578125" style="21" customWidth="1"/>
    <col min="241" max="241" width="8.7109375" style="21" customWidth="1"/>
    <col min="242" max="243" width="9.42578125" style="21" customWidth="1"/>
    <col min="244" max="244" width="7.7109375" style="21" customWidth="1"/>
    <col min="245" max="245" width="8.85546875" style="21" customWidth="1"/>
    <col min="246" max="246" width="8.7109375" style="21" customWidth="1"/>
    <col min="247" max="247" width="7.7109375" style="21" customWidth="1"/>
    <col min="248" max="249" width="8.140625" style="21" customWidth="1"/>
    <col min="250" max="250" width="6.42578125" style="21" customWidth="1"/>
    <col min="251" max="252" width="7.42578125" style="21" customWidth="1"/>
    <col min="253" max="253" width="6.28515625" style="21" customWidth="1"/>
    <col min="254" max="254" width="7.7109375" style="21" customWidth="1"/>
    <col min="255" max="255" width="7.28515625" style="21" customWidth="1"/>
    <col min="256" max="256" width="7.5703125" style="21" customWidth="1"/>
    <col min="257" max="257" width="8.28515625" style="21" customWidth="1"/>
    <col min="258" max="258" width="8.42578125" style="21" customWidth="1"/>
    <col min="259" max="259" width="7.28515625" style="21" customWidth="1"/>
    <col min="260" max="261" width="9.140625" style="21"/>
    <col min="262" max="262" width="8" style="21" customWidth="1"/>
    <col min="263" max="264" width="9.140625" style="21"/>
    <col min="265" max="265" width="8" style="21" customWidth="1"/>
    <col min="266" max="266" width="9" style="21" customWidth="1"/>
    <col min="267" max="267" width="9.28515625" style="21" customWidth="1"/>
    <col min="268" max="268" width="6.85546875" style="21" customWidth="1"/>
    <col min="269" max="493" width="9.140625" style="21"/>
    <col min="494" max="494" width="19.28515625" style="21" customWidth="1"/>
    <col min="495" max="495" width="9.7109375" style="21" customWidth="1"/>
    <col min="496" max="496" width="9.42578125" style="21" customWidth="1"/>
    <col min="497" max="497" width="8.7109375" style="21" customWidth="1"/>
    <col min="498" max="499" width="9.42578125" style="21" customWidth="1"/>
    <col min="500" max="500" width="7.7109375" style="21" customWidth="1"/>
    <col min="501" max="501" width="8.85546875" style="21" customWidth="1"/>
    <col min="502" max="502" width="8.7109375" style="21" customWidth="1"/>
    <col min="503" max="503" width="7.7109375" style="21" customWidth="1"/>
    <col min="504" max="505" width="8.140625" style="21" customWidth="1"/>
    <col min="506" max="506" width="6.42578125" style="21" customWidth="1"/>
    <col min="507" max="508" width="7.42578125" style="21" customWidth="1"/>
    <col min="509" max="509" width="6.28515625" style="21" customWidth="1"/>
    <col min="510" max="510" width="7.7109375" style="21" customWidth="1"/>
    <col min="511" max="511" width="7.28515625" style="21" customWidth="1"/>
    <col min="512" max="512" width="7.5703125" style="21" customWidth="1"/>
    <col min="513" max="513" width="8.28515625" style="21" customWidth="1"/>
    <col min="514" max="514" width="8.42578125" style="21" customWidth="1"/>
    <col min="515" max="515" width="7.28515625" style="21" customWidth="1"/>
    <col min="516" max="517" width="9.140625" style="21"/>
    <col min="518" max="518" width="8" style="21" customWidth="1"/>
    <col min="519" max="520" width="9.140625" style="21"/>
    <col min="521" max="521" width="8" style="21" customWidth="1"/>
    <col min="522" max="522" width="9" style="21" customWidth="1"/>
    <col min="523" max="523" width="9.28515625" style="21" customWidth="1"/>
    <col min="524" max="524" width="6.85546875" style="21" customWidth="1"/>
    <col min="525" max="749" width="9.140625" style="21"/>
    <col min="750" max="750" width="19.28515625" style="21" customWidth="1"/>
    <col min="751" max="751" width="9.7109375" style="21" customWidth="1"/>
    <col min="752" max="752" width="9.42578125" style="21" customWidth="1"/>
    <col min="753" max="753" width="8.7109375" style="21" customWidth="1"/>
    <col min="754" max="755" width="9.42578125" style="21" customWidth="1"/>
    <col min="756" max="756" width="7.7109375" style="21" customWidth="1"/>
    <col min="757" max="757" width="8.85546875" style="21" customWidth="1"/>
    <col min="758" max="758" width="8.7109375" style="21" customWidth="1"/>
    <col min="759" max="759" width="7.7109375" style="21" customWidth="1"/>
    <col min="760" max="761" width="8.140625" style="21" customWidth="1"/>
    <col min="762" max="762" width="6.42578125" style="21" customWidth="1"/>
    <col min="763" max="764" width="7.42578125" style="21" customWidth="1"/>
    <col min="765" max="765" width="6.28515625" style="21" customWidth="1"/>
    <col min="766" max="766" width="7.7109375" style="21" customWidth="1"/>
    <col min="767" max="767" width="7.28515625" style="21" customWidth="1"/>
    <col min="768" max="768" width="7.5703125" style="21" customWidth="1"/>
    <col min="769" max="769" width="8.28515625" style="21" customWidth="1"/>
    <col min="770" max="770" width="8.42578125" style="21" customWidth="1"/>
    <col min="771" max="771" width="7.28515625" style="21" customWidth="1"/>
    <col min="772" max="773" width="9.140625" style="21"/>
    <col min="774" max="774" width="8" style="21" customWidth="1"/>
    <col min="775" max="776" width="9.140625" style="21"/>
    <col min="777" max="777" width="8" style="21" customWidth="1"/>
    <col min="778" max="778" width="9" style="21" customWidth="1"/>
    <col min="779" max="779" width="9.28515625" style="21" customWidth="1"/>
    <col min="780" max="780" width="6.85546875" style="21" customWidth="1"/>
    <col min="781" max="1005" width="9.140625" style="21"/>
    <col min="1006" max="1006" width="19.28515625" style="21" customWidth="1"/>
    <col min="1007" max="1007" width="9.7109375" style="21" customWidth="1"/>
    <col min="1008" max="1008" width="9.42578125" style="21" customWidth="1"/>
    <col min="1009" max="1009" width="8.7109375" style="21" customWidth="1"/>
    <col min="1010" max="1011" width="9.42578125" style="21" customWidth="1"/>
    <col min="1012" max="1012" width="7.7109375" style="21" customWidth="1"/>
    <col min="1013" max="1013" width="8.85546875" style="21" customWidth="1"/>
    <col min="1014" max="1014" width="8.7109375" style="21" customWidth="1"/>
    <col min="1015" max="1015" width="7.7109375" style="21" customWidth="1"/>
    <col min="1016" max="1017" width="8.140625" style="21" customWidth="1"/>
    <col min="1018" max="1018" width="6.42578125" style="21" customWidth="1"/>
    <col min="1019" max="1020" width="7.42578125" style="21" customWidth="1"/>
    <col min="1021" max="1021" width="6.28515625" style="21" customWidth="1"/>
    <col min="1022" max="1022" width="7.7109375" style="21" customWidth="1"/>
    <col min="1023" max="1023" width="7.28515625" style="21" customWidth="1"/>
    <col min="1024" max="1024" width="7.5703125" style="21" customWidth="1"/>
    <col min="1025" max="1025" width="8.28515625" style="21" customWidth="1"/>
    <col min="1026" max="1026" width="8.42578125" style="21" customWidth="1"/>
  </cols>
  <sheetData>
    <row r="1" spans="1:13" ht="20.100000000000001" customHeight="1"/>
    <row r="2" spans="1:13" s="55" customFormat="1" ht="20.100000000000001" customHeight="1">
      <c r="B2" s="365" t="s">
        <v>37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</row>
    <row r="3" spans="1:13" s="55" customFormat="1" ht="20.100000000000001" customHeight="1">
      <c r="B3" s="366" t="s">
        <v>103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</row>
    <row r="4" spans="1:13" s="22" customFormat="1" ht="15.75" customHeight="1">
      <c r="C4" s="56"/>
      <c r="D4" s="56"/>
      <c r="E4" s="56"/>
      <c r="F4" s="124"/>
      <c r="J4" s="56"/>
      <c r="K4" s="56"/>
      <c r="M4" s="57" t="s">
        <v>12</v>
      </c>
    </row>
    <row r="5" spans="1:13" s="60" customFormat="1" ht="99.95" customHeight="1">
      <c r="A5" s="23"/>
      <c r="B5" s="58" t="s">
        <v>13</v>
      </c>
      <c r="C5" s="58" t="s">
        <v>38</v>
      </c>
      <c r="D5" s="58" t="s">
        <v>59</v>
      </c>
      <c r="E5" s="58" t="s">
        <v>39</v>
      </c>
      <c r="F5" s="125" t="s">
        <v>40</v>
      </c>
      <c r="G5" s="58" t="s">
        <v>41</v>
      </c>
      <c r="H5" s="58" t="s">
        <v>60</v>
      </c>
      <c r="I5" s="58" t="s">
        <v>42</v>
      </c>
      <c r="J5" s="58" t="s">
        <v>79</v>
      </c>
      <c r="K5" s="58" t="s">
        <v>18</v>
      </c>
      <c r="L5" s="59" t="s">
        <v>31</v>
      </c>
      <c r="M5" s="59" t="s">
        <v>20</v>
      </c>
    </row>
    <row r="6" spans="1:13" s="25" customFormat="1" ht="20.100000000000001" customHeight="1">
      <c r="A6" s="24" t="s">
        <v>1</v>
      </c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61">
        <v>12</v>
      </c>
    </row>
    <row r="7" spans="1:13" s="28" customFormat="1" ht="30" customHeight="1">
      <c r="A7" s="26" t="s">
        <v>21</v>
      </c>
      <c r="B7" s="27">
        <f t="shared" ref="B7:M7" si="0">SUM(B8:B33)</f>
        <v>21448</v>
      </c>
      <c r="C7" s="27">
        <f t="shared" si="0"/>
        <v>16745</v>
      </c>
      <c r="D7" s="27">
        <f t="shared" si="0"/>
        <v>10729</v>
      </c>
      <c r="E7" s="27">
        <f t="shared" si="0"/>
        <v>7344</v>
      </c>
      <c r="F7" s="74">
        <f t="shared" si="0"/>
        <v>5169</v>
      </c>
      <c r="G7" s="27">
        <f t="shared" si="0"/>
        <v>1397</v>
      </c>
      <c r="H7" s="27">
        <f t="shared" si="0"/>
        <v>993</v>
      </c>
      <c r="I7" s="27">
        <f t="shared" si="0"/>
        <v>1817</v>
      </c>
      <c r="J7" s="27">
        <f t="shared" si="0"/>
        <v>14510</v>
      </c>
      <c r="K7" s="27">
        <f t="shared" si="0"/>
        <v>4591</v>
      </c>
      <c r="L7" s="27">
        <f t="shared" si="0"/>
        <v>3541</v>
      </c>
      <c r="M7" s="27">
        <f t="shared" si="0"/>
        <v>1690</v>
      </c>
    </row>
    <row r="8" spans="1:13" ht="30" customHeight="1">
      <c r="A8" s="17" t="s">
        <v>22</v>
      </c>
      <c r="B8" s="282">
        <v>8447</v>
      </c>
      <c r="C8" s="280">
        <v>6729</v>
      </c>
      <c r="D8" s="280">
        <v>4305</v>
      </c>
      <c r="E8" s="281">
        <v>3074</v>
      </c>
      <c r="F8" s="280">
        <v>2230</v>
      </c>
      <c r="G8" s="280">
        <v>624</v>
      </c>
      <c r="H8" s="280">
        <v>378</v>
      </c>
      <c r="I8" s="281">
        <v>736</v>
      </c>
      <c r="J8" s="281">
        <v>5880</v>
      </c>
      <c r="K8" s="281">
        <v>1658</v>
      </c>
      <c r="L8" s="280">
        <v>1359</v>
      </c>
      <c r="M8" s="280">
        <v>674</v>
      </c>
    </row>
    <row r="9" spans="1:13" ht="30" customHeight="1">
      <c r="A9" s="17" t="s">
        <v>23</v>
      </c>
      <c r="B9" s="282">
        <v>5145</v>
      </c>
      <c r="C9" s="280">
        <v>3718</v>
      </c>
      <c r="D9" s="280">
        <v>2524</v>
      </c>
      <c r="E9" s="281">
        <v>1604</v>
      </c>
      <c r="F9" s="280">
        <v>982</v>
      </c>
      <c r="G9" s="280">
        <v>243</v>
      </c>
      <c r="H9" s="280">
        <v>188</v>
      </c>
      <c r="I9" s="281">
        <v>135</v>
      </c>
      <c r="J9" s="281">
        <v>3054</v>
      </c>
      <c r="K9" s="281">
        <v>1070</v>
      </c>
      <c r="L9" s="280">
        <v>755</v>
      </c>
      <c r="M9" s="280">
        <v>382</v>
      </c>
    </row>
    <row r="10" spans="1:13" ht="30" customHeight="1">
      <c r="A10" s="17" t="s">
        <v>24</v>
      </c>
      <c r="B10" s="282">
        <v>3819</v>
      </c>
      <c r="C10" s="280">
        <v>3010</v>
      </c>
      <c r="D10" s="280">
        <v>1940</v>
      </c>
      <c r="E10" s="281">
        <v>1291</v>
      </c>
      <c r="F10" s="280">
        <v>1027</v>
      </c>
      <c r="G10" s="280">
        <v>229</v>
      </c>
      <c r="H10" s="280">
        <v>309</v>
      </c>
      <c r="I10" s="281">
        <v>255</v>
      </c>
      <c r="J10" s="281">
        <v>2555</v>
      </c>
      <c r="K10" s="281">
        <v>924</v>
      </c>
      <c r="L10" s="280">
        <v>679</v>
      </c>
      <c r="M10" s="280">
        <v>330</v>
      </c>
    </row>
    <row r="11" spans="1:13" ht="30" customHeight="1">
      <c r="A11" s="17" t="s">
        <v>25</v>
      </c>
      <c r="B11" s="282">
        <v>4037</v>
      </c>
      <c r="C11" s="280">
        <v>3288</v>
      </c>
      <c r="D11" s="280">
        <v>1960</v>
      </c>
      <c r="E11" s="281">
        <v>1375</v>
      </c>
      <c r="F11" s="280">
        <v>930</v>
      </c>
      <c r="G11" s="280">
        <v>301</v>
      </c>
      <c r="H11" s="280">
        <v>118</v>
      </c>
      <c r="I11" s="281">
        <v>691</v>
      </c>
      <c r="J11" s="281">
        <v>3021</v>
      </c>
      <c r="K11" s="281">
        <v>939</v>
      </c>
      <c r="L11" s="280">
        <v>748</v>
      </c>
      <c r="M11" s="280">
        <v>304</v>
      </c>
    </row>
    <row r="12" spans="1:13" ht="16.5" customHeight="1">
      <c r="A12" s="15"/>
      <c r="B12" s="70"/>
      <c r="C12" s="66"/>
      <c r="D12" s="66"/>
      <c r="E12" s="67"/>
      <c r="F12" s="126"/>
      <c r="G12" s="66"/>
      <c r="H12" s="66"/>
      <c r="I12" s="67"/>
      <c r="J12" s="67"/>
      <c r="K12" s="67"/>
      <c r="L12" s="66"/>
      <c r="M12" s="66"/>
    </row>
    <row r="13" spans="1:13" ht="16.5" customHeight="1">
      <c r="A13" s="15"/>
      <c r="B13" s="70"/>
      <c r="C13" s="66"/>
      <c r="D13" s="66"/>
      <c r="E13" s="67"/>
      <c r="F13" s="126"/>
      <c r="G13" s="66"/>
      <c r="H13" s="66"/>
      <c r="I13" s="67"/>
      <c r="J13" s="67"/>
      <c r="K13" s="67"/>
      <c r="L13" s="66"/>
      <c r="M13" s="66"/>
    </row>
    <row r="14" spans="1:13" ht="16.5" customHeight="1">
      <c r="A14" s="15"/>
      <c r="B14" s="70"/>
      <c r="C14" s="66"/>
      <c r="D14" s="66"/>
      <c r="E14" s="67"/>
      <c r="F14" s="126"/>
      <c r="G14" s="66"/>
      <c r="H14" s="66"/>
      <c r="I14" s="67"/>
      <c r="J14" s="67"/>
      <c r="K14" s="67"/>
      <c r="L14" s="66"/>
      <c r="M14" s="66"/>
    </row>
    <row r="15" spans="1:13" ht="16.5" customHeight="1">
      <c r="A15" s="15"/>
      <c r="B15" s="70"/>
      <c r="C15" s="66"/>
      <c r="D15" s="66"/>
      <c r="E15" s="67"/>
      <c r="F15" s="126"/>
      <c r="G15" s="66"/>
      <c r="H15" s="66"/>
      <c r="I15" s="67"/>
      <c r="J15" s="67"/>
      <c r="K15" s="67"/>
      <c r="L15" s="66"/>
      <c r="M15" s="66"/>
    </row>
    <row r="16" spans="1:13" ht="16.5" customHeight="1">
      <c r="A16" s="15"/>
      <c r="B16" s="70"/>
      <c r="C16" s="66"/>
      <c r="D16" s="66"/>
      <c r="E16" s="67"/>
      <c r="F16" s="126"/>
      <c r="G16" s="66"/>
      <c r="H16" s="66"/>
      <c r="I16" s="67"/>
      <c r="J16" s="67"/>
      <c r="K16" s="67"/>
      <c r="L16" s="66"/>
      <c r="M16" s="66"/>
    </row>
    <row r="17" spans="1:13" ht="16.5" customHeight="1">
      <c r="A17" s="15"/>
      <c r="B17" s="70"/>
      <c r="C17" s="66"/>
      <c r="D17" s="66"/>
      <c r="E17" s="67"/>
      <c r="F17" s="126"/>
      <c r="G17" s="66"/>
      <c r="H17" s="66"/>
      <c r="I17" s="67"/>
      <c r="J17" s="67"/>
      <c r="K17" s="67"/>
      <c r="L17" s="66"/>
      <c r="M17" s="66"/>
    </row>
    <row r="18" spans="1:13" ht="16.5" customHeight="1">
      <c r="A18" s="15"/>
      <c r="B18" s="70"/>
      <c r="C18" s="66"/>
      <c r="D18" s="66"/>
      <c r="E18" s="67"/>
      <c r="F18" s="126"/>
      <c r="G18" s="66"/>
      <c r="H18" s="66"/>
      <c r="I18" s="67"/>
      <c r="J18" s="67"/>
      <c r="K18" s="67"/>
      <c r="L18" s="66"/>
      <c r="M18" s="66"/>
    </row>
    <row r="19" spans="1:13" ht="16.5" customHeight="1">
      <c r="A19" s="15"/>
      <c r="B19" s="70"/>
      <c r="C19" s="66"/>
      <c r="D19" s="66"/>
      <c r="E19" s="67"/>
      <c r="F19" s="126"/>
      <c r="G19" s="66"/>
      <c r="H19" s="66"/>
      <c r="I19" s="67"/>
      <c r="J19" s="67"/>
      <c r="K19" s="67"/>
      <c r="L19" s="66"/>
      <c r="M19" s="66"/>
    </row>
    <row r="20" spans="1:13" ht="16.5" customHeight="1">
      <c r="A20" s="15"/>
      <c r="B20" s="70"/>
      <c r="C20" s="66"/>
      <c r="D20" s="66"/>
      <c r="E20" s="67"/>
      <c r="F20" s="126"/>
      <c r="G20" s="66"/>
      <c r="H20" s="66"/>
      <c r="I20" s="67"/>
      <c r="J20" s="67"/>
      <c r="K20" s="67"/>
      <c r="L20" s="66"/>
      <c r="M20" s="66"/>
    </row>
    <row r="21" spans="1:13" ht="16.5" customHeight="1">
      <c r="A21" s="15"/>
      <c r="B21" s="70"/>
      <c r="C21" s="66"/>
      <c r="D21" s="66"/>
      <c r="E21" s="67"/>
      <c r="F21" s="126"/>
      <c r="G21" s="66"/>
      <c r="H21" s="66"/>
      <c r="I21" s="67"/>
      <c r="J21" s="67"/>
      <c r="K21" s="67"/>
      <c r="L21" s="66"/>
      <c r="M21" s="66"/>
    </row>
    <row r="22" spans="1:13" ht="16.5" customHeight="1">
      <c r="A22" s="15"/>
      <c r="B22" s="70"/>
      <c r="C22" s="66"/>
      <c r="D22" s="66"/>
      <c r="E22" s="67"/>
      <c r="F22" s="126"/>
      <c r="G22" s="66"/>
      <c r="H22" s="66"/>
      <c r="I22" s="67"/>
      <c r="J22" s="67"/>
      <c r="K22" s="67"/>
      <c r="L22" s="66"/>
      <c r="M22" s="66"/>
    </row>
    <row r="23" spans="1:13" ht="16.5" customHeight="1">
      <c r="A23" s="15"/>
      <c r="B23" s="70"/>
      <c r="C23" s="66"/>
      <c r="D23" s="66"/>
      <c r="E23" s="67"/>
      <c r="F23" s="126"/>
      <c r="G23" s="66"/>
      <c r="H23" s="66"/>
      <c r="I23" s="67"/>
      <c r="J23" s="67"/>
      <c r="K23" s="67"/>
      <c r="L23" s="66"/>
      <c r="M23" s="66"/>
    </row>
    <row r="24" spans="1:13" ht="16.5" customHeight="1">
      <c r="A24" s="15"/>
      <c r="B24" s="70"/>
      <c r="C24" s="66"/>
      <c r="D24" s="66"/>
      <c r="E24" s="67"/>
      <c r="F24" s="126"/>
      <c r="G24" s="66"/>
      <c r="H24" s="66"/>
      <c r="I24" s="67"/>
      <c r="J24" s="67"/>
      <c r="K24" s="67"/>
      <c r="L24" s="66"/>
      <c r="M24" s="66"/>
    </row>
    <row r="25" spans="1:13" ht="16.5" customHeight="1">
      <c r="A25" s="15"/>
      <c r="B25" s="70"/>
      <c r="C25" s="66"/>
      <c r="D25" s="66"/>
      <c r="E25" s="67"/>
      <c r="F25" s="126"/>
      <c r="G25" s="66"/>
      <c r="H25" s="66"/>
      <c r="I25" s="67"/>
      <c r="J25" s="67"/>
      <c r="K25" s="67"/>
      <c r="L25" s="66"/>
      <c r="M25" s="66"/>
    </row>
    <row r="26" spans="1:13" ht="16.5" customHeight="1">
      <c r="A26" s="15"/>
      <c r="B26" s="70"/>
      <c r="C26" s="66"/>
      <c r="D26" s="66"/>
      <c r="E26" s="67"/>
      <c r="F26" s="126"/>
      <c r="G26" s="66"/>
      <c r="H26" s="66"/>
      <c r="I26" s="67"/>
      <c r="J26" s="67"/>
      <c r="K26" s="67"/>
      <c r="L26" s="66"/>
      <c r="M26" s="66"/>
    </row>
    <row r="27" spans="1:13" ht="16.5" customHeight="1">
      <c r="A27" s="15"/>
      <c r="B27" s="70"/>
      <c r="C27" s="66"/>
      <c r="D27" s="66"/>
      <c r="E27" s="67"/>
      <c r="F27" s="126"/>
      <c r="G27" s="66"/>
      <c r="H27" s="66"/>
      <c r="I27" s="67"/>
      <c r="J27" s="67"/>
      <c r="K27" s="67"/>
      <c r="L27" s="66"/>
      <c r="M27" s="66"/>
    </row>
    <row r="28" spans="1:13" ht="16.5" customHeight="1">
      <c r="A28" s="15"/>
      <c r="B28" s="70"/>
      <c r="C28" s="66"/>
      <c r="D28" s="66"/>
      <c r="E28" s="67"/>
      <c r="F28" s="126"/>
      <c r="G28" s="66"/>
      <c r="H28" s="66"/>
      <c r="I28" s="67"/>
      <c r="J28" s="67"/>
      <c r="K28" s="67"/>
      <c r="L28" s="66"/>
      <c r="M28" s="66"/>
    </row>
    <row r="29" spans="1:13" ht="16.5" customHeight="1">
      <c r="A29" s="15"/>
      <c r="B29" s="70"/>
      <c r="C29" s="66"/>
      <c r="D29" s="66"/>
      <c r="E29" s="67"/>
      <c r="F29" s="126"/>
      <c r="G29" s="66"/>
      <c r="H29" s="66"/>
      <c r="I29" s="67"/>
      <c r="J29" s="67"/>
      <c r="K29" s="67"/>
      <c r="L29" s="66"/>
      <c r="M29" s="66"/>
    </row>
    <row r="30" spans="1:13" ht="16.5" customHeight="1">
      <c r="A30" s="15"/>
      <c r="B30" s="71"/>
      <c r="C30" s="66"/>
      <c r="D30" s="66"/>
      <c r="E30" s="67"/>
      <c r="F30" s="126"/>
      <c r="G30" s="66"/>
      <c r="H30" s="66"/>
      <c r="I30" s="67"/>
      <c r="J30" s="67"/>
      <c r="K30" s="67"/>
      <c r="L30" s="66"/>
      <c r="M30" s="66"/>
    </row>
    <row r="31" spans="1:13" ht="16.5" customHeight="1">
      <c r="A31" s="15"/>
      <c r="B31" s="72"/>
      <c r="C31" s="66"/>
      <c r="D31" s="66"/>
      <c r="E31" s="67"/>
      <c r="F31" s="126"/>
      <c r="G31" s="66"/>
      <c r="H31" s="66"/>
      <c r="I31" s="67"/>
      <c r="J31" s="67"/>
      <c r="K31" s="67"/>
      <c r="L31" s="66"/>
      <c r="M31" s="66"/>
    </row>
    <row r="32" spans="1:13" ht="15" customHeight="1">
      <c r="A32" s="15"/>
      <c r="B32" s="72"/>
      <c r="C32" s="66"/>
      <c r="D32" s="66"/>
      <c r="E32" s="67"/>
      <c r="F32" s="126"/>
      <c r="G32" s="66"/>
      <c r="H32" s="66"/>
      <c r="I32" s="67"/>
      <c r="J32" s="67"/>
      <c r="K32" s="67"/>
      <c r="L32" s="66"/>
      <c r="M32" s="66"/>
    </row>
    <row r="33" spans="1:17">
      <c r="A33" s="18"/>
      <c r="B33" s="73"/>
      <c r="C33" s="69"/>
      <c r="D33" s="69"/>
      <c r="E33" s="69"/>
      <c r="F33" s="126"/>
      <c r="G33" s="69"/>
      <c r="H33" s="69"/>
      <c r="I33" s="69"/>
      <c r="J33" s="66"/>
      <c r="K33" s="66"/>
      <c r="L33" s="69"/>
      <c r="M33" s="69"/>
    </row>
    <row r="35" spans="1:17" s="63" customFormat="1">
      <c r="A35" s="35"/>
      <c r="B35" s="35"/>
      <c r="C35" s="35"/>
      <c r="D35" s="35"/>
      <c r="E35" s="35"/>
      <c r="F35" s="127"/>
      <c r="G35" s="35"/>
      <c r="H35" s="35"/>
      <c r="I35" s="35"/>
      <c r="J35" s="35"/>
      <c r="K35" s="35"/>
      <c r="L35" s="35"/>
      <c r="M35" s="35"/>
      <c r="N35" s="32"/>
      <c r="O35" s="32"/>
      <c r="P35" s="32"/>
      <c r="Q35" s="32"/>
    </row>
    <row r="36" spans="1:17" s="63" customFormat="1">
      <c r="A36" s="35"/>
      <c r="B36" s="35"/>
      <c r="C36" s="35"/>
      <c r="D36" s="35"/>
      <c r="E36" s="35"/>
      <c r="F36" s="127"/>
      <c r="G36" s="35"/>
      <c r="H36" s="35"/>
      <c r="I36" s="35"/>
      <c r="J36" s="35"/>
      <c r="K36" s="35"/>
      <c r="L36" s="35"/>
      <c r="M36" s="35"/>
      <c r="N36" s="32"/>
      <c r="O36" s="32"/>
      <c r="P36" s="32"/>
      <c r="Q36" s="32"/>
    </row>
    <row r="37" spans="1:17" s="63" customFormat="1">
      <c r="A37" s="35"/>
      <c r="B37" s="35"/>
      <c r="C37" s="35"/>
      <c r="D37" s="35"/>
      <c r="E37" s="35"/>
      <c r="F37" s="127"/>
      <c r="G37" s="35"/>
      <c r="H37" s="35"/>
      <c r="I37" s="35"/>
      <c r="J37" s="35"/>
      <c r="K37" s="35"/>
      <c r="L37" s="35"/>
      <c r="M37" s="35"/>
      <c r="N37" s="32"/>
      <c r="O37" s="32"/>
      <c r="P37" s="32"/>
      <c r="Q37" s="32"/>
    </row>
    <row r="38" spans="1:17" s="63" customFormat="1">
      <c r="A38" s="35"/>
      <c r="B38" s="35"/>
      <c r="C38" s="35"/>
      <c r="D38" s="35"/>
      <c r="E38" s="35"/>
      <c r="F38" s="127"/>
      <c r="G38" s="35"/>
      <c r="H38" s="35"/>
      <c r="I38" s="35"/>
      <c r="J38" s="35"/>
      <c r="K38" s="35"/>
      <c r="L38" s="35"/>
      <c r="M38" s="35"/>
      <c r="N38" s="32"/>
      <c r="O38" s="32"/>
      <c r="P38" s="32"/>
      <c r="Q38" s="32"/>
    </row>
    <row r="39" spans="1:17" s="63" customFormat="1">
      <c r="A39" s="35"/>
      <c r="B39" s="35"/>
      <c r="C39" s="35"/>
      <c r="D39" s="35"/>
      <c r="E39" s="35"/>
      <c r="F39" s="127"/>
      <c r="G39" s="35"/>
      <c r="H39" s="35"/>
      <c r="I39" s="35"/>
      <c r="J39" s="35"/>
      <c r="K39" s="35"/>
      <c r="L39" s="35"/>
      <c r="M39" s="35"/>
      <c r="N39" s="32"/>
      <c r="O39" s="32"/>
      <c r="P39" s="32"/>
      <c r="Q39" s="32"/>
    </row>
    <row r="40" spans="1:17">
      <c r="A40" s="31"/>
      <c r="B40" s="31"/>
      <c r="C40" s="33"/>
      <c r="D40" s="33"/>
      <c r="E40" s="33"/>
      <c r="F40" s="128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>
      <c r="A41" s="31"/>
      <c r="B41" s="31"/>
      <c r="C41" s="33"/>
      <c r="D41" s="33"/>
      <c r="E41" s="33"/>
      <c r="F41" s="128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>
      <c r="A42" s="31"/>
      <c r="B42" s="31"/>
      <c r="C42" s="33"/>
      <c r="D42" s="33"/>
      <c r="E42" s="33"/>
      <c r="F42" s="128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>
      <c r="A43" s="31"/>
      <c r="B43" s="31"/>
      <c r="C43" s="33"/>
      <c r="D43" s="33"/>
      <c r="E43" s="33"/>
      <c r="F43" s="128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>
      <c r="A44" s="31"/>
      <c r="B44" s="31"/>
      <c r="C44" s="33"/>
      <c r="D44" s="33"/>
      <c r="E44" s="33"/>
      <c r="F44" s="128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>
      <c r="A45" s="31"/>
      <c r="B45" s="31"/>
      <c r="C45" s="33"/>
      <c r="D45" s="33"/>
      <c r="E45" s="33"/>
      <c r="F45" s="128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</sheetData>
  <mergeCells count="2">
    <mergeCell ref="B2:M2"/>
    <mergeCell ref="B3:M3"/>
  </mergeCells>
  <printOptions horizontalCentered="1"/>
  <pageMargins left="0" right="0" top="0" bottom="0" header="0.51180555555555496" footer="0.51180555555555496"/>
  <pageSetup paperSize="9" scale="58" firstPageNumber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L45"/>
  <sheetViews>
    <sheetView zoomScaleNormal="100" workbookViewId="0">
      <selection activeCell="D20" sqref="D20"/>
    </sheetView>
  </sheetViews>
  <sheetFormatPr defaultColWidth="9.140625" defaultRowHeight="15.75"/>
  <cols>
    <col min="1" max="1" width="33.7109375" style="20" customWidth="1"/>
    <col min="2" max="2" width="14.7109375" style="20" customWidth="1"/>
    <col min="3" max="13" width="14.7109375" style="21" customWidth="1"/>
    <col min="14" max="237" width="9.140625" style="21"/>
    <col min="238" max="238" width="19.28515625" style="21" customWidth="1"/>
    <col min="239" max="239" width="9.7109375" style="21" customWidth="1"/>
    <col min="240" max="240" width="9.42578125" style="21" customWidth="1"/>
    <col min="241" max="241" width="8.7109375" style="21" customWidth="1"/>
    <col min="242" max="243" width="9.42578125" style="21" customWidth="1"/>
    <col min="244" max="244" width="7.7109375" style="21" customWidth="1"/>
    <col min="245" max="245" width="8.85546875" style="21" customWidth="1"/>
    <col min="246" max="246" width="8.7109375" style="21" customWidth="1"/>
    <col min="247" max="247" width="7.7109375" style="21" customWidth="1"/>
    <col min="248" max="249" width="8.140625" style="21" customWidth="1"/>
    <col min="250" max="250" width="6.42578125" style="21" customWidth="1"/>
    <col min="251" max="252" width="7.42578125" style="21" customWidth="1"/>
    <col min="253" max="253" width="6.28515625" style="21" customWidth="1"/>
    <col min="254" max="254" width="7.7109375" style="21" customWidth="1"/>
    <col min="255" max="255" width="7.28515625" style="21" customWidth="1"/>
    <col min="256" max="256" width="7.5703125" style="21" customWidth="1"/>
    <col min="257" max="257" width="8.28515625" style="21" customWidth="1"/>
    <col min="258" max="258" width="9.28515625" style="21" customWidth="1"/>
    <col min="259" max="259" width="7.28515625" style="21" customWidth="1"/>
    <col min="260" max="261" width="9.140625" style="21"/>
    <col min="262" max="262" width="8" style="21" customWidth="1"/>
    <col min="263" max="264" width="9.140625" style="21"/>
    <col min="265" max="265" width="8" style="21" customWidth="1"/>
    <col min="266" max="266" width="9" style="21" customWidth="1"/>
    <col min="267" max="267" width="9.28515625" style="21" customWidth="1"/>
    <col min="268" max="268" width="6.85546875" style="21" customWidth="1"/>
    <col min="269" max="493" width="9.140625" style="21"/>
    <col min="494" max="494" width="19.28515625" style="21" customWidth="1"/>
    <col min="495" max="495" width="9.7109375" style="21" customWidth="1"/>
    <col min="496" max="496" width="9.42578125" style="21" customWidth="1"/>
    <col min="497" max="497" width="8.7109375" style="21" customWidth="1"/>
    <col min="498" max="499" width="9.42578125" style="21" customWidth="1"/>
    <col min="500" max="500" width="7.7109375" style="21" customWidth="1"/>
    <col min="501" max="501" width="8.85546875" style="21" customWidth="1"/>
    <col min="502" max="502" width="8.7109375" style="21" customWidth="1"/>
    <col min="503" max="503" width="7.7109375" style="21" customWidth="1"/>
    <col min="504" max="505" width="8.140625" style="21" customWidth="1"/>
    <col min="506" max="506" width="6.42578125" style="21" customWidth="1"/>
    <col min="507" max="508" width="7.42578125" style="21" customWidth="1"/>
    <col min="509" max="509" width="6.28515625" style="21" customWidth="1"/>
    <col min="510" max="510" width="7.7109375" style="21" customWidth="1"/>
    <col min="511" max="511" width="7.28515625" style="21" customWidth="1"/>
    <col min="512" max="512" width="7.5703125" style="21" customWidth="1"/>
    <col min="513" max="513" width="8.28515625" style="21" customWidth="1"/>
    <col min="514" max="514" width="9.28515625" style="21" customWidth="1"/>
    <col min="515" max="515" width="7.28515625" style="21" customWidth="1"/>
    <col min="516" max="517" width="9.140625" style="21"/>
    <col min="518" max="518" width="8" style="21" customWidth="1"/>
    <col min="519" max="520" width="9.140625" style="21"/>
    <col min="521" max="521" width="8" style="21" customWidth="1"/>
    <col min="522" max="522" width="9" style="21" customWidth="1"/>
    <col min="523" max="523" width="9.28515625" style="21" customWidth="1"/>
    <col min="524" max="524" width="6.85546875" style="21" customWidth="1"/>
    <col min="525" max="749" width="9.140625" style="21"/>
    <col min="750" max="750" width="19.28515625" style="21" customWidth="1"/>
    <col min="751" max="751" width="9.7109375" style="21" customWidth="1"/>
    <col min="752" max="752" width="9.42578125" style="21" customWidth="1"/>
    <col min="753" max="753" width="8.7109375" style="21" customWidth="1"/>
    <col min="754" max="755" width="9.42578125" style="21" customWidth="1"/>
    <col min="756" max="756" width="7.7109375" style="21" customWidth="1"/>
    <col min="757" max="757" width="8.85546875" style="21" customWidth="1"/>
    <col min="758" max="758" width="8.7109375" style="21" customWidth="1"/>
    <col min="759" max="759" width="7.7109375" style="21" customWidth="1"/>
    <col min="760" max="761" width="8.140625" style="21" customWidth="1"/>
    <col min="762" max="762" width="6.42578125" style="21" customWidth="1"/>
    <col min="763" max="764" width="7.42578125" style="21" customWidth="1"/>
    <col min="765" max="765" width="6.28515625" style="21" customWidth="1"/>
    <col min="766" max="766" width="7.7109375" style="21" customWidth="1"/>
    <col min="767" max="767" width="7.28515625" style="21" customWidth="1"/>
    <col min="768" max="768" width="7.5703125" style="21" customWidth="1"/>
    <col min="769" max="769" width="8.28515625" style="21" customWidth="1"/>
    <col min="770" max="770" width="9.28515625" style="21" customWidth="1"/>
    <col min="771" max="771" width="7.28515625" style="21" customWidth="1"/>
    <col min="772" max="773" width="9.140625" style="21"/>
    <col min="774" max="774" width="8" style="21" customWidth="1"/>
    <col min="775" max="776" width="9.140625" style="21"/>
    <col min="777" max="777" width="8" style="21" customWidth="1"/>
    <col min="778" max="778" width="9" style="21" customWidth="1"/>
    <col min="779" max="779" width="9.28515625" style="21" customWidth="1"/>
    <col min="780" max="780" width="6.85546875" style="21" customWidth="1"/>
    <col min="781" max="1005" width="9.140625" style="21"/>
    <col min="1006" max="1006" width="19.28515625" style="21" customWidth="1"/>
    <col min="1007" max="1007" width="9.7109375" style="21" customWidth="1"/>
    <col min="1008" max="1008" width="9.42578125" style="21" customWidth="1"/>
    <col min="1009" max="1009" width="8.7109375" style="21" customWidth="1"/>
    <col min="1010" max="1011" width="9.42578125" style="21" customWidth="1"/>
    <col min="1012" max="1012" width="7.7109375" style="21" customWidth="1"/>
    <col min="1013" max="1013" width="8.85546875" style="21" customWidth="1"/>
    <col min="1014" max="1014" width="8.7109375" style="21" customWidth="1"/>
    <col min="1015" max="1015" width="7.7109375" style="21" customWidth="1"/>
    <col min="1016" max="1017" width="8.140625" style="21" customWidth="1"/>
    <col min="1018" max="1018" width="6.42578125" style="21" customWidth="1"/>
    <col min="1019" max="1020" width="7.42578125" style="21" customWidth="1"/>
    <col min="1021" max="1021" width="6.28515625" style="21" customWidth="1"/>
    <col min="1022" max="1022" width="7.7109375" style="21" customWidth="1"/>
    <col min="1023" max="1023" width="7.28515625" style="21" customWidth="1"/>
    <col min="1024" max="1024" width="7.5703125" style="21" customWidth="1"/>
    <col min="1025" max="1025" width="8.28515625" style="21" customWidth="1"/>
    <col min="1026" max="1026" width="9.28515625" style="21" customWidth="1"/>
  </cols>
  <sheetData>
    <row r="1" spans="1:1026" ht="20.100000000000001" customHeight="1"/>
    <row r="2" spans="1:1026" s="34" customFormat="1" ht="20.100000000000001" customHeight="1">
      <c r="B2" s="365" t="s">
        <v>43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</row>
    <row r="3" spans="1:1026" s="34" customFormat="1" ht="20.100000000000001" customHeight="1">
      <c r="B3" s="366" t="s">
        <v>102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</row>
    <row r="4" spans="1:1026" s="22" customFormat="1" ht="20.100000000000001" customHeight="1">
      <c r="C4" s="56"/>
      <c r="D4" s="56"/>
      <c r="E4" s="56"/>
      <c r="F4" s="56"/>
      <c r="I4" s="56"/>
      <c r="J4" s="56"/>
      <c r="K4" s="56"/>
      <c r="L4" s="57"/>
      <c r="M4" s="57" t="s">
        <v>12</v>
      </c>
    </row>
    <row r="5" spans="1:1026" s="60" customFormat="1" ht="99.95" customHeight="1">
      <c r="A5" s="64"/>
      <c r="B5" s="58" t="s">
        <v>13</v>
      </c>
      <c r="C5" s="58" t="s">
        <v>38</v>
      </c>
      <c r="D5" s="58" t="s">
        <v>59</v>
      </c>
      <c r="E5" s="58" t="s">
        <v>39</v>
      </c>
      <c r="F5" s="58" t="s">
        <v>40</v>
      </c>
      <c r="G5" s="58" t="s">
        <v>41</v>
      </c>
      <c r="H5" s="58" t="s">
        <v>60</v>
      </c>
      <c r="I5" s="58" t="s">
        <v>42</v>
      </c>
      <c r="J5" s="58" t="s">
        <v>79</v>
      </c>
      <c r="K5" s="58" t="s">
        <v>18</v>
      </c>
      <c r="L5" s="58" t="s">
        <v>31</v>
      </c>
      <c r="M5" s="58" t="s">
        <v>20</v>
      </c>
    </row>
    <row r="6" spans="1:1026" s="278" customFormat="1" ht="20.100000000000001" customHeight="1">
      <c r="A6" s="61" t="s">
        <v>1</v>
      </c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61">
        <v>12</v>
      </c>
    </row>
    <row r="7" spans="1:1026" s="28" customFormat="1" ht="30" customHeight="1">
      <c r="A7" s="14" t="s">
        <v>21</v>
      </c>
      <c r="B7" s="65">
        <f t="shared" ref="B7:M7" si="0">SUM(B8:B33)</f>
        <v>9629</v>
      </c>
      <c r="C7" s="27">
        <f t="shared" si="0"/>
        <v>6094</v>
      </c>
      <c r="D7" s="27">
        <f t="shared" si="0"/>
        <v>3719</v>
      </c>
      <c r="E7" s="27">
        <f t="shared" si="0"/>
        <v>3680</v>
      </c>
      <c r="F7" s="27">
        <f t="shared" si="0"/>
        <v>1953</v>
      </c>
      <c r="G7" s="27">
        <f t="shared" si="0"/>
        <v>412</v>
      </c>
      <c r="H7" s="27">
        <f t="shared" si="0"/>
        <v>439</v>
      </c>
      <c r="I7" s="27">
        <f t="shared" si="0"/>
        <v>643</v>
      </c>
      <c r="J7" s="27">
        <f t="shared" si="0"/>
        <v>5061</v>
      </c>
      <c r="K7" s="27">
        <f t="shared" si="0"/>
        <v>1792</v>
      </c>
      <c r="L7" s="27">
        <f t="shared" si="0"/>
        <v>1017</v>
      </c>
      <c r="M7" s="27">
        <f t="shared" si="0"/>
        <v>524</v>
      </c>
    </row>
    <row r="8" spans="1:1026" ht="30" customHeight="1">
      <c r="A8" s="17" t="s">
        <v>22</v>
      </c>
      <c r="B8" s="62">
        <v>3592</v>
      </c>
      <c r="C8" s="29">
        <v>2303</v>
      </c>
      <c r="D8" s="29">
        <v>1319</v>
      </c>
      <c r="E8" s="30">
        <v>1315</v>
      </c>
      <c r="F8" s="30">
        <v>696</v>
      </c>
      <c r="G8" s="29">
        <v>161</v>
      </c>
      <c r="H8" s="29">
        <v>227</v>
      </c>
      <c r="I8" s="30">
        <v>226</v>
      </c>
      <c r="J8" s="30">
        <v>1948</v>
      </c>
      <c r="K8" s="30">
        <v>634</v>
      </c>
      <c r="L8" s="29">
        <v>355</v>
      </c>
      <c r="M8" s="29">
        <v>198</v>
      </c>
    </row>
    <row r="9" spans="1:1026" ht="30" customHeight="1">
      <c r="A9" s="17" t="s">
        <v>23</v>
      </c>
      <c r="B9" s="62">
        <v>2798</v>
      </c>
      <c r="C9" s="29">
        <v>1619</v>
      </c>
      <c r="D9" s="29">
        <v>1043</v>
      </c>
      <c r="E9" s="30">
        <v>989</v>
      </c>
      <c r="F9" s="30">
        <v>462</v>
      </c>
      <c r="G9" s="29">
        <v>67</v>
      </c>
      <c r="H9" s="29">
        <v>82</v>
      </c>
      <c r="I9" s="30">
        <v>12</v>
      </c>
      <c r="J9" s="30">
        <v>1257</v>
      </c>
      <c r="K9" s="30">
        <v>485</v>
      </c>
      <c r="L9" s="29">
        <v>273</v>
      </c>
      <c r="M9" s="29">
        <v>148</v>
      </c>
    </row>
    <row r="10" spans="1:1026" ht="30" customHeight="1">
      <c r="A10" s="17" t="s">
        <v>24</v>
      </c>
      <c r="B10" s="62">
        <v>1768</v>
      </c>
      <c r="C10" s="29">
        <v>1161</v>
      </c>
      <c r="D10" s="29">
        <v>766</v>
      </c>
      <c r="E10" s="30">
        <v>772</v>
      </c>
      <c r="F10" s="30">
        <v>469</v>
      </c>
      <c r="G10" s="29">
        <v>75</v>
      </c>
      <c r="H10" s="29">
        <v>92</v>
      </c>
      <c r="I10" s="30">
        <v>162</v>
      </c>
      <c r="J10" s="30">
        <v>953</v>
      </c>
      <c r="K10" s="30">
        <v>384</v>
      </c>
      <c r="L10" s="29">
        <v>209</v>
      </c>
      <c r="M10" s="29">
        <v>99</v>
      </c>
    </row>
    <row r="11" spans="1:1026" ht="30" customHeight="1">
      <c r="A11" s="17" t="s">
        <v>25</v>
      </c>
      <c r="B11" s="62">
        <v>1471</v>
      </c>
      <c r="C11" s="29">
        <v>1011</v>
      </c>
      <c r="D11" s="29">
        <v>591</v>
      </c>
      <c r="E11" s="30">
        <v>604</v>
      </c>
      <c r="F11" s="30">
        <v>326</v>
      </c>
      <c r="G11" s="29">
        <v>109</v>
      </c>
      <c r="H11" s="29">
        <v>38</v>
      </c>
      <c r="I11" s="30">
        <v>243</v>
      </c>
      <c r="J11" s="30">
        <v>903</v>
      </c>
      <c r="K11" s="30">
        <v>289</v>
      </c>
      <c r="L11" s="29">
        <v>180</v>
      </c>
      <c r="M11" s="29">
        <v>79</v>
      </c>
    </row>
    <row r="12" spans="1:1026" s="68" customFormat="1" ht="18" customHeight="1">
      <c r="A12" s="15"/>
      <c r="B12" s="70"/>
      <c r="C12" s="66"/>
      <c r="D12" s="66"/>
      <c r="E12" s="67"/>
      <c r="F12" s="67"/>
      <c r="G12" s="66"/>
      <c r="H12" s="66"/>
      <c r="I12" s="67"/>
      <c r="J12" s="67"/>
      <c r="K12" s="67"/>
      <c r="L12" s="66"/>
      <c r="M12" s="66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  <c r="ALU12" s="21"/>
      <c r="ALV12" s="21"/>
      <c r="ALW12" s="21"/>
      <c r="ALX12" s="21"/>
      <c r="ALY12" s="21"/>
      <c r="ALZ12" s="21"/>
      <c r="AMA12" s="21"/>
      <c r="AMB12" s="21"/>
      <c r="AMC12" s="21"/>
      <c r="AMD12" s="21"/>
      <c r="AME12" s="21"/>
      <c r="AMF12" s="21"/>
      <c r="AMG12" s="21"/>
      <c r="AMH12" s="21"/>
      <c r="AMI12" s="21"/>
      <c r="AMJ12" s="21"/>
      <c r="AMK12" s="21"/>
      <c r="AML12" s="21"/>
    </row>
    <row r="13" spans="1:1026" s="68" customFormat="1" ht="18" customHeight="1">
      <c r="A13" s="15"/>
      <c r="B13" s="70"/>
      <c r="C13" s="66"/>
      <c r="D13" s="66"/>
      <c r="E13" s="67"/>
      <c r="F13" s="67"/>
      <c r="G13" s="66"/>
      <c r="H13" s="66"/>
      <c r="I13" s="67"/>
      <c r="J13" s="67"/>
      <c r="K13" s="67"/>
      <c r="L13" s="66"/>
      <c r="M13" s="66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  <c r="ALU13" s="21"/>
      <c r="ALV13" s="21"/>
      <c r="ALW13" s="21"/>
      <c r="ALX13" s="21"/>
      <c r="ALY13" s="21"/>
      <c r="ALZ13" s="21"/>
      <c r="AMA13" s="21"/>
      <c r="AMB13" s="21"/>
      <c r="AMC13" s="21"/>
      <c r="AMD13" s="21"/>
      <c r="AME13" s="21"/>
      <c r="AMF13" s="21"/>
      <c r="AMG13" s="21"/>
      <c r="AMH13" s="21"/>
      <c r="AMI13" s="21"/>
      <c r="AMJ13" s="21"/>
      <c r="AMK13" s="21"/>
      <c r="AML13" s="21"/>
    </row>
    <row r="14" spans="1:1026" s="68" customFormat="1" ht="18" customHeight="1">
      <c r="A14" s="15"/>
      <c r="B14" s="70"/>
      <c r="C14" s="66"/>
      <c r="D14" s="66"/>
      <c r="E14" s="67"/>
      <c r="F14" s="67"/>
      <c r="G14" s="66"/>
      <c r="H14" s="66"/>
      <c r="I14" s="67"/>
      <c r="J14" s="67"/>
      <c r="K14" s="67"/>
      <c r="L14" s="66"/>
      <c r="M14" s="66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1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1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  <c r="ACN14" s="21"/>
      <c r="ACO14" s="21"/>
      <c r="ACP14" s="21"/>
      <c r="ACQ14" s="21"/>
      <c r="ACR14" s="21"/>
      <c r="ACS14" s="21"/>
      <c r="ACT14" s="21"/>
      <c r="ACU14" s="21"/>
      <c r="ACV14" s="21"/>
      <c r="ACW14" s="21"/>
      <c r="ACX14" s="21"/>
      <c r="ACY14" s="21"/>
      <c r="ACZ14" s="21"/>
      <c r="ADA14" s="21"/>
      <c r="ADB14" s="21"/>
      <c r="ADC14" s="21"/>
      <c r="ADD14" s="21"/>
      <c r="ADE14" s="21"/>
      <c r="ADF14" s="21"/>
      <c r="ADG14" s="21"/>
      <c r="ADH14" s="21"/>
      <c r="ADI14" s="21"/>
      <c r="ADJ14" s="21"/>
      <c r="ADK14" s="21"/>
      <c r="ADL14" s="21"/>
      <c r="ADM14" s="21"/>
      <c r="ADN14" s="21"/>
      <c r="ADO14" s="21"/>
      <c r="ADP14" s="21"/>
      <c r="ADQ14" s="21"/>
      <c r="ADR14" s="21"/>
      <c r="ADS14" s="21"/>
      <c r="ADT14" s="21"/>
      <c r="ADU14" s="21"/>
      <c r="ADV14" s="21"/>
      <c r="ADW14" s="21"/>
      <c r="ADX14" s="21"/>
      <c r="ADY14" s="21"/>
      <c r="ADZ14" s="21"/>
      <c r="AEA14" s="21"/>
      <c r="AEB14" s="21"/>
      <c r="AEC14" s="21"/>
      <c r="AED14" s="21"/>
      <c r="AEE14" s="21"/>
      <c r="AEF14" s="21"/>
      <c r="AEG14" s="21"/>
      <c r="AEH14" s="21"/>
      <c r="AEI14" s="21"/>
      <c r="AEJ14" s="21"/>
      <c r="AEK14" s="21"/>
      <c r="AEL14" s="21"/>
      <c r="AEM14" s="21"/>
      <c r="AEN14" s="21"/>
      <c r="AEO14" s="21"/>
      <c r="AEP14" s="21"/>
      <c r="AEQ14" s="21"/>
      <c r="AER14" s="21"/>
      <c r="AES14" s="21"/>
      <c r="AET14" s="21"/>
      <c r="AEU14" s="21"/>
      <c r="AEV14" s="21"/>
      <c r="AEW14" s="21"/>
      <c r="AEX14" s="21"/>
      <c r="AEY14" s="21"/>
      <c r="AEZ14" s="21"/>
      <c r="AFA14" s="21"/>
      <c r="AFB14" s="21"/>
      <c r="AFC14" s="21"/>
      <c r="AFD14" s="21"/>
      <c r="AFE14" s="21"/>
      <c r="AFF14" s="21"/>
      <c r="AFG14" s="21"/>
      <c r="AFH14" s="21"/>
      <c r="AFI14" s="21"/>
      <c r="AFJ14" s="21"/>
      <c r="AFK14" s="21"/>
      <c r="AFL14" s="21"/>
      <c r="AFM14" s="21"/>
      <c r="AFN14" s="21"/>
      <c r="AFO14" s="21"/>
      <c r="AFP14" s="21"/>
      <c r="AFQ14" s="21"/>
      <c r="AFR14" s="21"/>
      <c r="AFS14" s="21"/>
      <c r="AFT14" s="21"/>
      <c r="AFU14" s="21"/>
      <c r="AFV14" s="21"/>
      <c r="AFW14" s="21"/>
      <c r="AFX14" s="21"/>
      <c r="AFY14" s="21"/>
      <c r="AFZ14" s="21"/>
      <c r="AGA14" s="21"/>
      <c r="AGB14" s="21"/>
      <c r="AGC14" s="21"/>
      <c r="AGD14" s="21"/>
      <c r="AGE14" s="21"/>
      <c r="AGF14" s="21"/>
      <c r="AGG14" s="21"/>
      <c r="AGH14" s="21"/>
      <c r="AGI14" s="21"/>
      <c r="AGJ14" s="21"/>
      <c r="AGK14" s="21"/>
      <c r="AGL14" s="21"/>
      <c r="AGM14" s="21"/>
      <c r="AGN14" s="21"/>
      <c r="AGO14" s="21"/>
      <c r="AGP14" s="21"/>
      <c r="AGQ14" s="21"/>
      <c r="AGR14" s="21"/>
      <c r="AGS14" s="21"/>
      <c r="AGT14" s="21"/>
      <c r="AGU14" s="21"/>
      <c r="AGV14" s="21"/>
      <c r="AGW14" s="21"/>
      <c r="AGX14" s="21"/>
      <c r="AGY14" s="21"/>
      <c r="AGZ14" s="21"/>
      <c r="AHA14" s="21"/>
      <c r="AHB14" s="21"/>
      <c r="AHC14" s="21"/>
      <c r="AHD14" s="21"/>
      <c r="AHE14" s="21"/>
      <c r="AHF14" s="21"/>
      <c r="AHG14" s="21"/>
      <c r="AHH14" s="21"/>
      <c r="AHI14" s="21"/>
      <c r="AHJ14" s="21"/>
      <c r="AHK14" s="21"/>
      <c r="AHL14" s="21"/>
      <c r="AHM14" s="21"/>
      <c r="AHN14" s="21"/>
      <c r="AHO14" s="21"/>
      <c r="AHP14" s="21"/>
      <c r="AHQ14" s="21"/>
      <c r="AHR14" s="21"/>
      <c r="AHS14" s="21"/>
      <c r="AHT14" s="21"/>
      <c r="AHU14" s="21"/>
      <c r="AHV14" s="21"/>
      <c r="AHW14" s="21"/>
      <c r="AHX14" s="21"/>
      <c r="AHY14" s="21"/>
      <c r="AHZ14" s="21"/>
      <c r="AIA14" s="21"/>
      <c r="AIB14" s="21"/>
      <c r="AIC14" s="21"/>
      <c r="AID14" s="21"/>
      <c r="AIE14" s="21"/>
      <c r="AIF14" s="21"/>
      <c r="AIG14" s="21"/>
      <c r="AIH14" s="21"/>
      <c r="AII14" s="21"/>
      <c r="AIJ14" s="21"/>
      <c r="AIK14" s="21"/>
      <c r="AIL14" s="21"/>
      <c r="AIM14" s="21"/>
      <c r="AIN14" s="21"/>
      <c r="AIO14" s="21"/>
      <c r="AIP14" s="21"/>
      <c r="AIQ14" s="21"/>
      <c r="AIR14" s="21"/>
      <c r="AIS14" s="21"/>
      <c r="AIT14" s="21"/>
      <c r="AIU14" s="21"/>
      <c r="AIV14" s="21"/>
      <c r="AIW14" s="21"/>
      <c r="AIX14" s="21"/>
      <c r="AIY14" s="21"/>
      <c r="AIZ14" s="21"/>
      <c r="AJA14" s="21"/>
      <c r="AJB14" s="21"/>
      <c r="AJC14" s="21"/>
      <c r="AJD14" s="21"/>
      <c r="AJE14" s="21"/>
      <c r="AJF14" s="21"/>
      <c r="AJG14" s="21"/>
      <c r="AJH14" s="21"/>
      <c r="AJI14" s="21"/>
      <c r="AJJ14" s="21"/>
      <c r="AJK14" s="21"/>
      <c r="AJL14" s="21"/>
      <c r="AJM14" s="21"/>
      <c r="AJN14" s="21"/>
      <c r="AJO14" s="21"/>
      <c r="AJP14" s="21"/>
      <c r="AJQ14" s="21"/>
      <c r="AJR14" s="21"/>
      <c r="AJS14" s="21"/>
      <c r="AJT14" s="21"/>
      <c r="AJU14" s="21"/>
      <c r="AJV14" s="21"/>
      <c r="AJW14" s="21"/>
      <c r="AJX14" s="21"/>
      <c r="AJY14" s="21"/>
      <c r="AJZ14" s="21"/>
      <c r="AKA14" s="21"/>
      <c r="AKB14" s="21"/>
      <c r="AKC14" s="21"/>
      <c r="AKD14" s="21"/>
      <c r="AKE14" s="21"/>
      <c r="AKF14" s="21"/>
      <c r="AKG14" s="21"/>
      <c r="AKH14" s="21"/>
      <c r="AKI14" s="21"/>
      <c r="AKJ14" s="21"/>
      <c r="AKK14" s="21"/>
      <c r="AKL14" s="21"/>
      <c r="AKM14" s="21"/>
      <c r="AKN14" s="21"/>
      <c r="AKO14" s="21"/>
      <c r="AKP14" s="21"/>
      <c r="AKQ14" s="21"/>
      <c r="AKR14" s="21"/>
      <c r="AKS14" s="21"/>
      <c r="AKT14" s="21"/>
      <c r="AKU14" s="21"/>
      <c r="AKV14" s="21"/>
      <c r="AKW14" s="21"/>
      <c r="AKX14" s="21"/>
      <c r="AKY14" s="21"/>
      <c r="AKZ14" s="21"/>
      <c r="ALA14" s="21"/>
      <c r="ALB14" s="21"/>
      <c r="ALC14" s="21"/>
      <c r="ALD14" s="21"/>
      <c r="ALE14" s="21"/>
      <c r="ALF14" s="21"/>
      <c r="ALG14" s="21"/>
      <c r="ALH14" s="21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  <c r="ALU14" s="21"/>
      <c r="ALV14" s="21"/>
      <c r="ALW14" s="21"/>
      <c r="ALX14" s="21"/>
      <c r="ALY14" s="21"/>
      <c r="ALZ14" s="21"/>
      <c r="AMA14" s="21"/>
      <c r="AMB14" s="21"/>
      <c r="AMC14" s="21"/>
      <c r="AMD14" s="21"/>
      <c r="AME14" s="21"/>
      <c r="AMF14" s="21"/>
      <c r="AMG14" s="21"/>
      <c r="AMH14" s="21"/>
      <c r="AMI14" s="21"/>
      <c r="AMJ14" s="21"/>
      <c r="AMK14" s="21"/>
      <c r="AML14" s="21"/>
    </row>
    <row r="15" spans="1:1026" s="68" customFormat="1" ht="18" customHeight="1">
      <c r="A15" s="15"/>
      <c r="B15" s="70"/>
      <c r="C15" s="66"/>
      <c r="D15" s="66"/>
      <c r="E15" s="67"/>
      <c r="F15" s="67"/>
      <c r="G15" s="66"/>
      <c r="H15" s="66"/>
      <c r="I15" s="67"/>
      <c r="J15" s="67"/>
      <c r="K15" s="67"/>
      <c r="L15" s="66"/>
      <c r="M15" s="66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1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1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1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1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1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1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1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1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1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1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1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1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1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1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1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  <c r="AKN15" s="21"/>
      <c r="AKO15" s="21"/>
      <c r="AKP15" s="21"/>
      <c r="AKQ15" s="21"/>
      <c r="AKR15" s="21"/>
      <c r="AKS15" s="21"/>
      <c r="AKT15" s="21"/>
      <c r="AKU15" s="21"/>
      <c r="AKV15" s="21"/>
      <c r="AKW15" s="21"/>
      <c r="AKX15" s="21"/>
      <c r="AKY15" s="21"/>
      <c r="AKZ15" s="21"/>
      <c r="ALA15" s="21"/>
      <c r="ALB15" s="21"/>
      <c r="ALC15" s="21"/>
      <c r="ALD15" s="21"/>
      <c r="ALE15" s="21"/>
      <c r="ALF15" s="21"/>
      <c r="ALG15" s="21"/>
      <c r="ALH15" s="21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  <c r="ALU15" s="21"/>
      <c r="ALV15" s="21"/>
      <c r="ALW15" s="21"/>
      <c r="ALX15" s="21"/>
      <c r="ALY15" s="21"/>
      <c r="ALZ15" s="21"/>
      <c r="AMA15" s="21"/>
      <c r="AMB15" s="21"/>
      <c r="AMC15" s="21"/>
      <c r="AMD15" s="21"/>
      <c r="AME15" s="21"/>
      <c r="AMF15" s="21"/>
      <c r="AMG15" s="21"/>
      <c r="AMH15" s="21"/>
      <c r="AMI15" s="21"/>
      <c r="AMJ15" s="21"/>
      <c r="AMK15" s="21"/>
      <c r="AML15" s="21"/>
    </row>
    <row r="16" spans="1:1026" s="68" customFormat="1" ht="18" customHeight="1">
      <c r="A16" s="15"/>
      <c r="B16" s="70"/>
      <c r="C16" s="66"/>
      <c r="D16" s="66"/>
      <c r="E16" s="67"/>
      <c r="F16" s="67"/>
      <c r="G16" s="66"/>
      <c r="H16" s="66"/>
      <c r="I16" s="67"/>
      <c r="J16" s="67"/>
      <c r="K16" s="67"/>
      <c r="L16" s="66"/>
      <c r="M16" s="66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  <c r="AMG16" s="21"/>
      <c r="AMH16" s="21"/>
      <c r="AMI16" s="21"/>
      <c r="AMJ16" s="21"/>
      <c r="AMK16" s="21"/>
      <c r="AML16" s="21"/>
    </row>
    <row r="17" spans="1:1026" s="68" customFormat="1" ht="18" customHeight="1">
      <c r="A17" s="15"/>
      <c r="B17" s="70"/>
      <c r="C17" s="66"/>
      <c r="D17" s="66"/>
      <c r="E17" s="67"/>
      <c r="F17" s="67"/>
      <c r="G17" s="66"/>
      <c r="H17" s="66"/>
      <c r="I17" s="67"/>
      <c r="J17" s="67"/>
      <c r="K17" s="67"/>
      <c r="L17" s="66"/>
      <c r="M17" s="66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1"/>
      <c r="OP17" s="21"/>
      <c r="OQ17" s="21"/>
      <c r="OR17" s="21"/>
      <c r="OS17" s="21"/>
      <c r="OT17" s="21"/>
      <c r="OU17" s="21"/>
      <c r="OV17" s="21"/>
      <c r="OW17" s="21"/>
      <c r="OX17" s="21"/>
      <c r="OY17" s="21"/>
      <c r="OZ17" s="21"/>
      <c r="PA17" s="21"/>
      <c r="PB17" s="21"/>
      <c r="PC17" s="21"/>
      <c r="PD17" s="21"/>
      <c r="PE17" s="21"/>
      <c r="PF17" s="21"/>
      <c r="PG17" s="21"/>
      <c r="PH17" s="21"/>
      <c r="PI17" s="21"/>
      <c r="PJ17" s="21"/>
      <c r="PK17" s="21"/>
      <c r="PL17" s="21"/>
      <c r="PM17" s="21"/>
      <c r="PN17" s="21"/>
      <c r="PO17" s="21"/>
      <c r="PP17" s="21"/>
      <c r="PQ17" s="21"/>
      <c r="PR17" s="21"/>
      <c r="PS17" s="21"/>
      <c r="PT17" s="21"/>
      <c r="PU17" s="21"/>
      <c r="PV17" s="21"/>
      <c r="PW17" s="21"/>
      <c r="PX17" s="21"/>
      <c r="PY17" s="21"/>
      <c r="PZ17" s="21"/>
      <c r="QA17" s="21"/>
      <c r="QB17" s="21"/>
      <c r="QC17" s="21"/>
      <c r="QD17" s="21"/>
      <c r="QE17" s="21"/>
      <c r="QF17" s="21"/>
      <c r="QG17" s="21"/>
      <c r="QH17" s="21"/>
      <c r="QI17" s="21"/>
      <c r="QJ17" s="21"/>
      <c r="QK17" s="21"/>
      <c r="QL17" s="21"/>
      <c r="QM17" s="21"/>
      <c r="QN17" s="21"/>
      <c r="QO17" s="21"/>
      <c r="QP17" s="21"/>
      <c r="QQ17" s="21"/>
      <c r="QR17" s="21"/>
      <c r="QS17" s="21"/>
      <c r="QT17" s="21"/>
      <c r="QU17" s="21"/>
      <c r="QV17" s="21"/>
      <c r="QW17" s="21"/>
      <c r="QX17" s="21"/>
      <c r="QY17" s="21"/>
      <c r="QZ17" s="21"/>
      <c r="RA17" s="21"/>
      <c r="RB17" s="21"/>
      <c r="RC17" s="21"/>
      <c r="RD17" s="21"/>
      <c r="RE17" s="21"/>
      <c r="RF17" s="21"/>
      <c r="RG17" s="21"/>
      <c r="RH17" s="21"/>
      <c r="RI17" s="21"/>
      <c r="RJ17" s="21"/>
      <c r="RK17" s="21"/>
      <c r="RL17" s="21"/>
      <c r="RM17" s="21"/>
      <c r="RN17" s="21"/>
      <c r="RO17" s="21"/>
      <c r="RP17" s="21"/>
      <c r="RQ17" s="21"/>
      <c r="RR17" s="21"/>
      <c r="RS17" s="21"/>
      <c r="RT17" s="21"/>
      <c r="RU17" s="21"/>
      <c r="RV17" s="21"/>
      <c r="RW17" s="21"/>
      <c r="RX17" s="21"/>
      <c r="RY17" s="21"/>
      <c r="RZ17" s="21"/>
      <c r="SA17" s="21"/>
      <c r="SB17" s="21"/>
      <c r="SC17" s="21"/>
      <c r="SD17" s="21"/>
      <c r="SE17" s="21"/>
      <c r="SF17" s="21"/>
      <c r="SG17" s="21"/>
      <c r="SH17" s="21"/>
      <c r="SI17" s="21"/>
      <c r="SJ17" s="21"/>
      <c r="SK17" s="21"/>
      <c r="SL17" s="21"/>
      <c r="SM17" s="21"/>
      <c r="SN17" s="21"/>
      <c r="SO17" s="21"/>
      <c r="SP17" s="21"/>
      <c r="SQ17" s="21"/>
      <c r="SR17" s="21"/>
      <c r="SS17" s="21"/>
      <c r="ST17" s="21"/>
      <c r="SU17" s="21"/>
      <c r="SV17" s="21"/>
      <c r="SW17" s="21"/>
      <c r="SX17" s="21"/>
      <c r="SY17" s="21"/>
      <c r="SZ17" s="21"/>
      <c r="TA17" s="21"/>
      <c r="TB17" s="21"/>
      <c r="TC17" s="21"/>
      <c r="TD17" s="21"/>
      <c r="TE17" s="21"/>
      <c r="TF17" s="21"/>
      <c r="TG17" s="21"/>
      <c r="TH17" s="21"/>
      <c r="TI17" s="21"/>
      <c r="TJ17" s="21"/>
      <c r="TK17" s="21"/>
      <c r="TL17" s="21"/>
      <c r="TM17" s="21"/>
      <c r="TN17" s="21"/>
      <c r="TO17" s="21"/>
      <c r="TP17" s="21"/>
      <c r="TQ17" s="21"/>
      <c r="TR17" s="21"/>
      <c r="TS17" s="21"/>
      <c r="TT17" s="21"/>
      <c r="TU17" s="21"/>
      <c r="TV17" s="21"/>
      <c r="TW17" s="21"/>
      <c r="TX17" s="21"/>
      <c r="TY17" s="21"/>
      <c r="TZ17" s="21"/>
      <c r="UA17" s="21"/>
      <c r="UB17" s="21"/>
      <c r="UC17" s="21"/>
      <c r="UD17" s="21"/>
      <c r="UE17" s="21"/>
      <c r="UF17" s="21"/>
      <c r="UG17" s="21"/>
      <c r="UH17" s="21"/>
      <c r="UI17" s="21"/>
      <c r="UJ17" s="21"/>
      <c r="UK17" s="21"/>
      <c r="UL17" s="21"/>
      <c r="UM17" s="21"/>
      <c r="UN17" s="21"/>
      <c r="UO17" s="21"/>
      <c r="UP17" s="21"/>
      <c r="UQ17" s="21"/>
      <c r="UR17" s="21"/>
      <c r="US17" s="21"/>
      <c r="UT17" s="21"/>
      <c r="UU17" s="21"/>
      <c r="UV17" s="21"/>
      <c r="UW17" s="21"/>
      <c r="UX17" s="21"/>
      <c r="UY17" s="21"/>
      <c r="UZ17" s="21"/>
      <c r="VA17" s="21"/>
      <c r="VB17" s="21"/>
      <c r="VC17" s="21"/>
      <c r="VD17" s="21"/>
      <c r="VE17" s="21"/>
      <c r="VF17" s="21"/>
      <c r="VG17" s="21"/>
      <c r="VH17" s="21"/>
      <c r="VI17" s="21"/>
      <c r="VJ17" s="21"/>
      <c r="VK17" s="21"/>
      <c r="VL17" s="21"/>
      <c r="VM17" s="21"/>
      <c r="VN17" s="21"/>
      <c r="VO17" s="21"/>
      <c r="VP17" s="21"/>
      <c r="VQ17" s="21"/>
      <c r="VR17" s="21"/>
      <c r="VS17" s="21"/>
      <c r="VT17" s="21"/>
      <c r="VU17" s="21"/>
      <c r="VV17" s="21"/>
      <c r="VW17" s="21"/>
      <c r="VX17" s="21"/>
      <c r="VY17" s="21"/>
      <c r="VZ17" s="21"/>
      <c r="WA17" s="21"/>
      <c r="WB17" s="21"/>
      <c r="WC17" s="21"/>
      <c r="WD17" s="21"/>
      <c r="WE17" s="21"/>
      <c r="WF17" s="21"/>
      <c r="WG17" s="21"/>
      <c r="WH17" s="21"/>
      <c r="WI17" s="21"/>
      <c r="WJ17" s="21"/>
      <c r="WK17" s="21"/>
      <c r="WL17" s="21"/>
      <c r="WM17" s="21"/>
      <c r="WN17" s="21"/>
      <c r="WO17" s="21"/>
      <c r="WP17" s="21"/>
      <c r="WQ17" s="21"/>
      <c r="WR17" s="21"/>
      <c r="WS17" s="21"/>
      <c r="WT17" s="21"/>
      <c r="WU17" s="21"/>
      <c r="WV17" s="21"/>
      <c r="WW17" s="21"/>
      <c r="WX17" s="21"/>
      <c r="WY17" s="21"/>
      <c r="WZ17" s="21"/>
      <c r="XA17" s="21"/>
      <c r="XB17" s="21"/>
      <c r="XC17" s="21"/>
      <c r="XD17" s="21"/>
      <c r="XE17" s="21"/>
      <c r="XF17" s="21"/>
      <c r="XG17" s="21"/>
      <c r="XH17" s="21"/>
      <c r="XI17" s="21"/>
      <c r="XJ17" s="21"/>
      <c r="XK17" s="21"/>
      <c r="XL17" s="21"/>
      <c r="XM17" s="21"/>
      <c r="XN17" s="21"/>
      <c r="XO17" s="21"/>
      <c r="XP17" s="21"/>
      <c r="XQ17" s="21"/>
      <c r="XR17" s="21"/>
      <c r="XS17" s="21"/>
      <c r="XT17" s="21"/>
      <c r="XU17" s="21"/>
      <c r="XV17" s="21"/>
      <c r="XW17" s="21"/>
      <c r="XX17" s="21"/>
      <c r="XY17" s="21"/>
      <c r="XZ17" s="21"/>
      <c r="YA17" s="21"/>
      <c r="YB17" s="21"/>
      <c r="YC17" s="21"/>
      <c r="YD17" s="21"/>
      <c r="YE17" s="21"/>
      <c r="YF17" s="21"/>
      <c r="YG17" s="21"/>
      <c r="YH17" s="21"/>
      <c r="YI17" s="21"/>
      <c r="YJ17" s="21"/>
      <c r="YK17" s="21"/>
      <c r="YL17" s="21"/>
      <c r="YM17" s="21"/>
      <c r="YN17" s="21"/>
      <c r="YO17" s="21"/>
      <c r="YP17" s="21"/>
      <c r="YQ17" s="21"/>
      <c r="YR17" s="21"/>
      <c r="YS17" s="21"/>
      <c r="YT17" s="21"/>
      <c r="YU17" s="21"/>
      <c r="YV17" s="21"/>
      <c r="YW17" s="21"/>
      <c r="YX17" s="21"/>
      <c r="YY17" s="21"/>
      <c r="YZ17" s="21"/>
      <c r="ZA17" s="21"/>
      <c r="ZB17" s="21"/>
      <c r="ZC17" s="21"/>
      <c r="ZD17" s="21"/>
      <c r="ZE17" s="21"/>
      <c r="ZF17" s="21"/>
      <c r="ZG17" s="21"/>
      <c r="ZH17" s="21"/>
      <c r="ZI17" s="21"/>
      <c r="ZJ17" s="21"/>
      <c r="ZK17" s="21"/>
      <c r="ZL17" s="21"/>
      <c r="ZM17" s="21"/>
      <c r="ZN17" s="21"/>
      <c r="ZO17" s="21"/>
      <c r="ZP17" s="21"/>
      <c r="ZQ17" s="21"/>
      <c r="ZR17" s="21"/>
      <c r="ZS17" s="21"/>
      <c r="ZT17" s="21"/>
      <c r="ZU17" s="21"/>
      <c r="ZV17" s="21"/>
      <c r="ZW17" s="21"/>
      <c r="ZX17" s="21"/>
      <c r="ZY17" s="21"/>
      <c r="ZZ17" s="21"/>
      <c r="AAA17" s="21"/>
      <c r="AAB17" s="21"/>
      <c r="AAC17" s="21"/>
      <c r="AAD17" s="21"/>
      <c r="AAE17" s="21"/>
      <c r="AAF17" s="21"/>
      <c r="AAG17" s="21"/>
      <c r="AAH17" s="21"/>
      <c r="AAI17" s="21"/>
      <c r="AAJ17" s="21"/>
      <c r="AAK17" s="21"/>
      <c r="AAL17" s="21"/>
      <c r="AAM17" s="21"/>
      <c r="AAN17" s="21"/>
      <c r="AAO17" s="21"/>
      <c r="AAP17" s="21"/>
      <c r="AAQ17" s="21"/>
      <c r="AAR17" s="21"/>
      <c r="AAS17" s="21"/>
      <c r="AAT17" s="21"/>
      <c r="AAU17" s="21"/>
      <c r="AAV17" s="21"/>
      <c r="AAW17" s="21"/>
      <c r="AAX17" s="21"/>
      <c r="AAY17" s="21"/>
      <c r="AAZ17" s="21"/>
      <c r="ABA17" s="21"/>
      <c r="ABB17" s="21"/>
      <c r="ABC17" s="21"/>
      <c r="ABD17" s="21"/>
      <c r="ABE17" s="21"/>
      <c r="ABF17" s="21"/>
      <c r="ABG17" s="21"/>
      <c r="ABH17" s="21"/>
      <c r="ABI17" s="21"/>
      <c r="ABJ17" s="21"/>
      <c r="ABK17" s="21"/>
      <c r="ABL17" s="21"/>
      <c r="ABM17" s="21"/>
      <c r="ABN17" s="21"/>
      <c r="ABO17" s="21"/>
      <c r="ABP17" s="21"/>
      <c r="ABQ17" s="21"/>
      <c r="ABR17" s="21"/>
      <c r="ABS17" s="21"/>
      <c r="ABT17" s="21"/>
      <c r="ABU17" s="21"/>
      <c r="ABV17" s="21"/>
      <c r="ABW17" s="21"/>
      <c r="ABX17" s="21"/>
      <c r="ABY17" s="21"/>
      <c r="ABZ17" s="21"/>
      <c r="ACA17" s="21"/>
      <c r="ACB17" s="21"/>
      <c r="ACC17" s="21"/>
      <c r="ACD17" s="21"/>
      <c r="ACE17" s="21"/>
      <c r="ACF17" s="21"/>
      <c r="ACG17" s="21"/>
      <c r="ACH17" s="21"/>
      <c r="ACI17" s="21"/>
      <c r="ACJ17" s="21"/>
      <c r="ACK17" s="21"/>
      <c r="ACL17" s="21"/>
      <c r="ACM17" s="21"/>
      <c r="ACN17" s="21"/>
      <c r="ACO17" s="21"/>
      <c r="ACP17" s="21"/>
      <c r="ACQ17" s="21"/>
      <c r="ACR17" s="21"/>
      <c r="ACS17" s="21"/>
      <c r="ACT17" s="21"/>
      <c r="ACU17" s="21"/>
      <c r="ACV17" s="21"/>
      <c r="ACW17" s="21"/>
      <c r="ACX17" s="21"/>
      <c r="ACY17" s="21"/>
      <c r="ACZ17" s="21"/>
      <c r="ADA17" s="21"/>
      <c r="ADB17" s="21"/>
      <c r="ADC17" s="21"/>
      <c r="ADD17" s="21"/>
      <c r="ADE17" s="21"/>
      <c r="ADF17" s="21"/>
      <c r="ADG17" s="21"/>
      <c r="ADH17" s="21"/>
      <c r="ADI17" s="21"/>
      <c r="ADJ17" s="21"/>
      <c r="ADK17" s="21"/>
      <c r="ADL17" s="21"/>
      <c r="ADM17" s="21"/>
      <c r="ADN17" s="21"/>
      <c r="ADO17" s="21"/>
      <c r="ADP17" s="21"/>
      <c r="ADQ17" s="21"/>
      <c r="ADR17" s="21"/>
      <c r="ADS17" s="21"/>
      <c r="ADT17" s="21"/>
      <c r="ADU17" s="21"/>
      <c r="ADV17" s="21"/>
      <c r="ADW17" s="21"/>
      <c r="ADX17" s="21"/>
      <c r="ADY17" s="21"/>
      <c r="ADZ17" s="21"/>
      <c r="AEA17" s="21"/>
      <c r="AEB17" s="21"/>
      <c r="AEC17" s="21"/>
      <c r="AED17" s="21"/>
      <c r="AEE17" s="21"/>
      <c r="AEF17" s="21"/>
      <c r="AEG17" s="21"/>
      <c r="AEH17" s="21"/>
      <c r="AEI17" s="21"/>
      <c r="AEJ17" s="21"/>
      <c r="AEK17" s="21"/>
      <c r="AEL17" s="21"/>
      <c r="AEM17" s="21"/>
      <c r="AEN17" s="21"/>
      <c r="AEO17" s="21"/>
      <c r="AEP17" s="21"/>
      <c r="AEQ17" s="21"/>
      <c r="AER17" s="21"/>
      <c r="AES17" s="21"/>
      <c r="AET17" s="21"/>
      <c r="AEU17" s="21"/>
      <c r="AEV17" s="21"/>
      <c r="AEW17" s="21"/>
      <c r="AEX17" s="21"/>
      <c r="AEY17" s="21"/>
      <c r="AEZ17" s="21"/>
      <c r="AFA17" s="21"/>
      <c r="AFB17" s="21"/>
      <c r="AFC17" s="21"/>
      <c r="AFD17" s="21"/>
      <c r="AFE17" s="21"/>
      <c r="AFF17" s="21"/>
      <c r="AFG17" s="21"/>
      <c r="AFH17" s="21"/>
      <c r="AFI17" s="21"/>
      <c r="AFJ17" s="21"/>
      <c r="AFK17" s="21"/>
      <c r="AFL17" s="21"/>
      <c r="AFM17" s="21"/>
      <c r="AFN17" s="21"/>
      <c r="AFO17" s="21"/>
      <c r="AFP17" s="21"/>
      <c r="AFQ17" s="21"/>
      <c r="AFR17" s="21"/>
      <c r="AFS17" s="21"/>
      <c r="AFT17" s="21"/>
      <c r="AFU17" s="21"/>
      <c r="AFV17" s="21"/>
      <c r="AFW17" s="21"/>
      <c r="AFX17" s="21"/>
      <c r="AFY17" s="21"/>
      <c r="AFZ17" s="21"/>
      <c r="AGA17" s="21"/>
      <c r="AGB17" s="21"/>
      <c r="AGC17" s="21"/>
      <c r="AGD17" s="21"/>
      <c r="AGE17" s="21"/>
      <c r="AGF17" s="21"/>
      <c r="AGG17" s="21"/>
      <c r="AGH17" s="21"/>
      <c r="AGI17" s="21"/>
      <c r="AGJ17" s="21"/>
      <c r="AGK17" s="21"/>
      <c r="AGL17" s="21"/>
      <c r="AGM17" s="21"/>
      <c r="AGN17" s="21"/>
      <c r="AGO17" s="21"/>
      <c r="AGP17" s="21"/>
      <c r="AGQ17" s="21"/>
      <c r="AGR17" s="21"/>
      <c r="AGS17" s="21"/>
      <c r="AGT17" s="21"/>
      <c r="AGU17" s="21"/>
      <c r="AGV17" s="21"/>
      <c r="AGW17" s="21"/>
      <c r="AGX17" s="21"/>
      <c r="AGY17" s="21"/>
      <c r="AGZ17" s="21"/>
      <c r="AHA17" s="21"/>
      <c r="AHB17" s="21"/>
      <c r="AHC17" s="21"/>
      <c r="AHD17" s="21"/>
      <c r="AHE17" s="21"/>
      <c r="AHF17" s="21"/>
      <c r="AHG17" s="21"/>
      <c r="AHH17" s="21"/>
      <c r="AHI17" s="21"/>
      <c r="AHJ17" s="21"/>
      <c r="AHK17" s="21"/>
      <c r="AHL17" s="21"/>
      <c r="AHM17" s="21"/>
      <c r="AHN17" s="21"/>
      <c r="AHO17" s="21"/>
      <c r="AHP17" s="21"/>
      <c r="AHQ17" s="21"/>
      <c r="AHR17" s="21"/>
      <c r="AHS17" s="21"/>
      <c r="AHT17" s="21"/>
      <c r="AHU17" s="21"/>
      <c r="AHV17" s="21"/>
      <c r="AHW17" s="21"/>
      <c r="AHX17" s="21"/>
      <c r="AHY17" s="21"/>
      <c r="AHZ17" s="21"/>
      <c r="AIA17" s="21"/>
      <c r="AIB17" s="21"/>
      <c r="AIC17" s="21"/>
      <c r="AID17" s="21"/>
      <c r="AIE17" s="21"/>
      <c r="AIF17" s="21"/>
      <c r="AIG17" s="21"/>
      <c r="AIH17" s="21"/>
      <c r="AII17" s="21"/>
      <c r="AIJ17" s="21"/>
      <c r="AIK17" s="21"/>
      <c r="AIL17" s="21"/>
      <c r="AIM17" s="21"/>
      <c r="AIN17" s="21"/>
      <c r="AIO17" s="21"/>
      <c r="AIP17" s="21"/>
      <c r="AIQ17" s="21"/>
      <c r="AIR17" s="21"/>
      <c r="AIS17" s="21"/>
      <c r="AIT17" s="21"/>
      <c r="AIU17" s="21"/>
      <c r="AIV17" s="21"/>
      <c r="AIW17" s="21"/>
      <c r="AIX17" s="21"/>
      <c r="AIY17" s="21"/>
      <c r="AIZ17" s="21"/>
      <c r="AJA17" s="21"/>
      <c r="AJB17" s="21"/>
      <c r="AJC17" s="21"/>
      <c r="AJD17" s="21"/>
      <c r="AJE17" s="21"/>
      <c r="AJF17" s="21"/>
      <c r="AJG17" s="21"/>
      <c r="AJH17" s="21"/>
      <c r="AJI17" s="21"/>
      <c r="AJJ17" s="21"/>
      <c r="AJK17" s="21"/>
      <c r="AJL17" s="21"/>
      <c r="AJM17" s="21"/>
      <c r="AJN17" s="21"/>
      <c r="AJO17" s="21"/>
      <c r="AJP17" s="21"/>
      <c r="AJQ17" s="21"/>
      <c r="AJR17" s="21"/>
      <c r="AJS17" s="21"/>
      <c r="AJT17" s="21"/>
      <c r="AJU17" s="21"/>
      <c r="AJV17" s="21"/>
      <c r="AJW17" s="21"/>
      <c r="AJX17" s="21"/>
      <c r="AJY17" s="21"/>
      <c r="AJZ17" s="21"/>
      <c r="AKA17" s="21"/>
      <c r="AKB17" s="21"/>
      <c r="AKC17" s="21"/>
      <c r="AKD17" s="21"/>
      <c r="AKE17" s="21"/>
      <c r="AKF17" s="21"/>
      <c r="AKG17" s="21"/>
      <c r="AKH17" s="21"/>
      <c r="AKI17" s="21"/>
      <c r="AKJ17" s="21"/>
      <c r="AKK17" s="21"/>
      <c r="AKL17" s="21"/>
      <c r="AKM17" s="21"/>
      <c r="AKN17" s="21"/>
      <c r="AKO17" s="21"/>
      <c r="AKP17" s="21"/>
      <c r="AKQ17" s="21"/>
      <c r="AKR17" s="21"/>
      <c r="AKS17" s="21"/>
      <c r="AKT17" s="21"/>
      <c r="AKU17" s="21"/>
      <c r="AKV17" s="21"/>
      <c r="AKW17" s="21"/>
      <c r="AKX17" s="21"/>
      <c r="AKY17" s="21"/>
      <c r="AKZ17" s="21"/>
      <c r="ALA17" s="21"/>
      <c r="ALB17" s="21"/>
      <c r="ALC17" s="21"/>
      <c r="ALD17" s="21"/>
      <c r="ALE17" s="21"/>
      <c r="ALF17" s="21"/>
      <c r="ALG17" s="21"/>
      <c r="ALH17" s="21"/>
      <c r="ALI17" s="21"/>
      <c r="ALJ17" s="21"/>
      <c r="ALK17" s="21"/>
      <c r="ALL17" s="21"/>
      <c r="ALM17" s="21"/>
      <c r="ALN17" s="21"/>
      <c r="ALO17" s="21"/>
      <c r="ALP17" s="21"/>
      <c r="ALQ17" s="21"/>
      <c r="ALR17" s="21"/>
      <c r="ALS17" s="21"/>
      <c r="ALT17" s="21"/>
      <c r="ALU17" s="21"/>
      <c r="ALV17" s="21"/>
      <c r="ALW17" s="21"/>
      <c r="ALX17" s="21"/>
      <c r="ALY17" s="21"/>
      <c r="ALZ17" s="21"/>
      <c r="AMA17" s="21"/>
      <c r="AMB17" s="21"/>
      <c r="AMC17" s="21"/>
      <c r="AMD17" s="21"/>
      <c r="AME17" s="21"/>
      <c r="AMF17" s="21"/>
      <c r="AMG17" s="21"/>
      <c r="AMH17" s="21"/>
      <c r="AMI17" s="21"/>
      <c r="AMJ17" s="21"/>
      <c r="AMK17" s="21"/>
      <c r="AML17" s="21"/>
    </row>
    <row r="18" spans="1:1026" s="68" customFormat="1" ht="18" customHeight="1">
      <c r="A18" s="15"/>
      <c r="B18" s="70"/>
      <c r="C18" s="66"/>
      <c r="D18" s="66"/>
      <c r="E18" s="67"/>
      <c r="F18" s="67"/>
      <c r="G18" s="66"/>
      <c r="H18" s="66"/>
      <c r="I18" s="67"/>
      <c r="J18" s="67"/>
      <c r="K18" s="67"/>
      <c r="L18" s="66"/>
      <c r="M18" s="66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1"/>
      <c r="ZW18" s="21"/>
      <c r="ZX18" s="21"/>
      <c r="ZY18" s="21"/>
      <c r="ZZ18" s="21"/>
      <c r="AAA18" s="21"/>
      <c r="AAB18" s="21"/>
      <c r="AAC18" s="21"/>
      <c r="AAD18" s="21"/>
      <c r="AAE18" s="21"/>
      <c r="AAF18" s="21"/>
      <c r="AAG18" s="21"/>
      <c r="AAH18" s="21"/>
      <c r="AAI18" s="21"/>
      <c r="AAJ18" s="21"/>
      <c r="AAK18" s="21"/>
      <c r="AAL18" s="21"/>
      <c r="AAM18" s="21"/>
      <c r="AAN18" s="21"/>
      <c r="AAO18" s="21"/>
      <c r="AAP18" s="21"/>
      <c r="AAQ18" s="21"/>
      <c r="AAR18" s="21"/>
      <c r="AAS18" s="21"/>
      <c r="AAT18" s="21"/>
      <c r="AAU18" s="21"/>
      <c r="AAV18" s="21"/>
      <c r="AAW18" s="21"/>
      <c r="AAX18" s="21"/>
      <c r="AAY18" s="21"/>
      <c r="AAZ18" s="21"/>
      <c r="ABA18" s="21"/>
      <c r="ABB18" s="21"/>
      <c r="ABC18" s="21"/>
      <c r="ABD18" s="21"/>
      <c r="ABE18" s="21"/>
      <c r="ABF18" s="21"/>
      <c r="ABG18" s="21"/>
      <c r="ABH18" s="21"/>
      <c r="ABI18" s="21"/>
      <c r="ABJ18" s="21"/>
      <c r="ABK18" s="21"/>
      <c r="ABL18" s="21"/>
      <c r="ABM18" s="21"/>
      <c r="ABN18" s="21"/>
      <c r="ABO18" s="21"/>
      <c r="ABP18" s="21"/>
      <c r="ABQ18" s="21"/>
      <c r="ABR18" s="21"/>
      <c r="ABS18" s="21"/>
      <c r="ABT18" s="21"/>
      <c r="ABU18" s="21"/>
      <c r="ABV18" s="21"/>
      <c r="ABW18" s="21"/>
      <c r="ABX18" s="21"/>
      <c r="ABY18" s="21"/>
      <c r="ABZ18" s="21"/>
      <c r="ACA18" s="21"/>
      <c r="ACB18" s="21"/>
      <c r="ACC18" s="21"/>
      <c r="ACD18" s="21"/>
      <c r="ACE18" s="21"/>
      <c r="ACF18" s="21"/>
      <c r="ACG18" s="21"/>
      <c r="ACH18" s="21"/>
      <c r="ACI18" s="21"/>
      <c r="ACJ18" s="21"/>
      <c r="ACK18" s="21"/>
      <c r="ACL18" s="21"/>
      <c r="ACM18" s="21"/>
      <c r="ACN18" s="21"/>
      <c r="ACO18" s="21"/>
      <c r="ACP18" s="21"/>
      <c r="ACQ18" s="21"/>
      <c r="ACR18" s="21"/>
      <c r="ACS18" s="21"/>
      <c r="ACT18" s="21"/>
      <c r="ACU18" s="21"/>
      <c r="ACV18" s="21"/>
      <c r="ACW18" s="21"/>
      <c r="ACX18" s="21"/>
      <c r="ACY18" s="21"/>
      <c r="ACZ18" s="21"/>
      <c r="ADA18" s="21"/>
      <c r="ADB18" s="21"/>
      <c r="ADC18" s="21"/>
      <c r="ADD18" s="21"/>
      <c r="ADE18" s="21"/>
      <c r="ADF18" s="21"/>
      <c r="ADG18" s="21"/>
      <c r="ADH18" s="21"/>
      <c r="ADI18" s="21"/>
      <c r="ADJ18" s="21"/>
      <c r="ADK18" s="21"/>
      <c r="ADL18" s="21"/>
      <c r="ADM18" s="21"/>
      <c r="ADN18" s="21"/>
      <c r="ADO18" s="21"/>
      <c r="ADP18" s="21"/>
      <c r="ADQ18" s="21"/>
      <c r="ADR18" s="21"/>
      <c r="ADS18" s="21"/>
      <c r="ADT18" s="21"/>
      <c r="ADU18" s="21"/>
      <c r="ADV18" s="21"/>
      <c r="ADW18" s="21"/>
      <c r="ADX18" s="21"/>
      <c r="ADY18" s="21"/>
      <c r="ADZ18" s="21"/>
      <c r="AEA18" s="21"/>
      <c r="AEB18" s="21"/>
      <c r="AEC18" s="21"/>
      <c r="AED18" s="21"/>
      <c r="AEE18" s="21"/>
      <c r="AEF18" s="21"/>
      <c r="AEG18" s="21"/>
      <c r="AEH18" s="21"/>
      <c r="AEI18" s="21"/>
      <c r="AEJ18" s="21"/>
      <c r="AEK18" s="21"/>
      <c r="AEL18" s="21"/>
      <c r="AEM18" s="21"/>
      <c r="AEN18" s="21"/>
      <c r="AEO18" s="21"/>
      <c r="AEP18" s="21"/>
      <c r="AEQ18" s="21"/>
      <c r="AER18" s="21"/>
      <c r="AES18" s="21"/>
      <c r="AET18" s="21"/>
      <c r="AEU18" s="21"/>
      <c r="AEV18" s="21"/>
      <c r="AEW18" s="21"/>
      <c r="AEX18" s="21"/>
      <c r="AEY18" s="21"/>
      <c r="AEZ18" s="21"/>
      <c r="AFA18" s="21"/>
      <c r="AFB18" s="21"/>
      <c r="AFC18" s="21"/>
      <c r="AFD18" s="21"/>
      <c r="AFE18" s="21"/>
      <c r="AFF18" s="21"/>
      <c r="AFG18" s="21"/>
      <c r="AFH18" s="21"/>
      <c r="AFI18" s="21"/>
      <c r="AFJ18" s="21"/>
      <c r="AFK18" s="21"/>
      <c r="AFL18" s="21"/>
      <c r="AFM18" s="21"/>
      <c r="AFN18" s="21"/>
      <c r="AFO18" s="21"/>
      <c r="AFP18" s="21"/>
      <c r="AFQ18" s="21"/>
      <c r="AFR18" s="21"/>
      <c r="AFS18" s="21"/>
      <c r="AFT18" s="21"/>
      <c r="AFU18" s="21"/>
      <c r="AFV18" s="21"/>
      <c r="AFW18" s="21"/>
      <c r="AFX18" s="21"/>
      <c r="AFY18" s="21"/>
      <c r="AFZ18" s="21"/>
      <c r="AGA18" s="21"/>
      <c r="AGB18" s="21"/>
      <c r="AGC18" s="21"/>
      <c r="AGD18" s="21"/>
      <c r="AGE18" s="21"/>
      <c r="AGF18" s="21"/>
      <c r="AGG18" s="21"/>
      <c r="AGH18" s="21"/>
      <c r="AGI18" s="21"/>
      <c r="AGJ18" s="21"/>
      <c r="AGK18" s="21"/>
      <c r="AGL18" s="21"/>
      <c r="AGM18" s="21"/>
      <c r="AGN18" s="21"/>
      <c r="AGO18" s="21"/>
      <c r="AGP18" s="21"/>
      <c r="AGQ18" s="21"/>
      <c r="AGR18" s="21"/>
      <c r="AGS18" s="21"/>
      <c r="AGT18" s="21"/>
      <c r="AGU18" s="21"/>
      <c r="AGV18" s="21"/>
      <c r="AGW18" s="21"/>
      <c r="AGX18" s="21"/>
      <c r="AGY18" s="21"/>
      <c r="AGZ18" s="21"/>
      <c r="AHA18" s="21"/>
      <c r="AHB18" s="21"/>
      <c r="AHC18" s="21"/>
      <c r="AHD18" s="21"/>
      <c r="AHE18" s="21"/>
      <c r="AHF18" s="21"/>
      <c r="AHG18" s="21"/>
      <c r="AHH18" s="21"/>
      <c r="AHI18" s="21"/>
      <c r="AHJ18" s="21"/>
      <c r="AHK18" s="21"/>
      <c r="AHL18" s="21"/>
      <c r="AHM18" s="21"/>
      <c r="AHN18" s="21"/>
      <c r="AHO18" s="21"/>
      <c r="AHP18" s="21"/>
      <c r="AHQ18" s="21"/>
      <c r="AHR18" s="21"/>
      <c r="AHS18" s="21"/>
      <c r="AHT18" s="21"/>
      <c r="AHU18" s="21"/>
      <c r="AHV18" s="21"/>
      <c r="AHW18" s="21"/>
      <c r="AHX18" s="21"/>
      <c r="AHY18" s="21"/>
      <c r="AHZ18" s="21"/>
      <c r="AIA18" s="21"/>
      <c r="AIB18" s="21"/>
      <c r="AIC18" s="21"/>
      <c r="AID18" s="21"/>
      <c r="AIE18" s="21"/>
      <c r="AIF18" s="21"/>
      <c r="AIG18" s="21"/>
      <c r="AIH18" s="21"/>
      <c r="AII18" s="21"/>
      <c r="AIJ18" s="21"/>
      <c r="AIK18" s="21"/>
      <c r="AIL18" s="21"/>
      <c r="AIM18" s="21"/>
      <c r="AIN18" s="21"/>
      <c r="AIO18" s="21"/>
      <c r="AIP18" s="21"/>
      <c r="AIQ18" s="21"/>
      <c r="AIR18" s="21"/>
      <c r="AIS18" s="21"/>
      <c r="AIT18" s="21"/>
      <c r="AIU18" s="21"/>
      <c r="AIV18" s="21"/>
      <c r="AIW18" s="21"/>
      <c r="AIX18" s="21"/>
      <c r="AIY18" s="21"/>
      <c r="AIZ18" s="21"/>
      <c r="AJA18" s="21"/>
      <c r="AJB18" s="21"/>
      <c r="AJC18" s="21"/>
      <c r="AJD18" s="21"/>
      <c r="AJE18" s="21"/>
      <c r="AJF18" s="21"/>
      <c r="AJG18" s="21"/>
      <c r="AJH18" s="21"/>
      <c r="AJI18" s="21"/>
      <c r="AJJ18" s="21"/>
      <c r="AJK18" s="21"/>
      <c r="AJL18" s="21"/>
      <c r="AJM18" s="21"/>
      <c r="AJN18" s="21"/>
      <c r="AJO18" s="21"/>
      <c r="AJP18" s="21"/>
      <c r="AJQ18" s="21"/>
      <c r="AJR18" s="21"/>
      <c r="AJS18" s="21"/>
      <c r="AJT18" s="21"/>
      <c r="AJU18" s="21"/>
      <c r="AJV18" s="21"/>
      <c r="AJW18" s="21"/>
      <c r="AJX18" s="21"/>
      <c r="AJY18" s="21"/>
      <c r="AJZ18" s="21"/>
      <c r="AKA18" s="21"/>
      <c r="AKB18" s="21"/>
      <c r="AKC18" s="21"/>
      <c r="AKD18" s="21"/>
      <c r="AKE18" s="21"/>
      <c r="AKF18" s="21"/>
      <c r="AKG18" s="21"/>
      <c r="AKH18" s="21"/>
      <c r="AKI18" s="21"/>
      <c r="AKJ18" s="21"/>
      <c r="AKK18" s="21"/>
      <c r="AKL18" s="21"/>
      <c r="AKM18" s="21"/>
      <c r="AKN18" s="21"/>
      <c r="AKO18" s="21"/>
      <c r="AKP18" s="21"/>
      <c r="AKQ18" s="21"/>
      <c r="AKR18" s="21"/>
      <c r="AKS18" s="21"/>
      <c r="AKT18" s="21"/>
      <c r="AKU18" s="21"/>
      <c r="AKV18" s="21"/>
      <c r="AKW18" s="21"/>
      <c r="AKX18" s="21"/>
      <c r="AKY18" s="21"/>
      <c r="AKZ18" s="21"/>
      <c r="ALA18" s="21"/>
      <c r="ALB18" s="21"/>
      <c r="ALC18" s="21"/>
      <c r="ALD18" s="21"/>
      <c r="ALE18" s="21"/>
      <c r="ALF18" s="21"/>
      <c r="ALG18" s="21"/>
      <c r="ALH18" s="21"/>
      <c r="ALI18" s="21"/>
      <c r="ALJ18" s="21"/>
      <c r="ALK18" s="21"/>
      <c r="ALL18" s="21"/>
      <c r="ALM18" s="21"/>
      <c r="ALN18" s="21"/>
      <c r="ALO18" s="21"/>
      <c r="ALP18" s="21"/>
      <c r="ALQ18" s="21"/>
      <c r="ALR18" s="21"/>
      <c r="ALS18" s="21"/>
      <c r="ALT18" s="21"/>
      <c r="ALU18" s="21"/>
      <c r="ALV18" s="21"/>
      <c r="ALW18" s="21"/>
      <c r="ALX18" s="21"/>
      <c r="ALY18" s="21"/>
      <c r="ALZ18" s="21"/>
      <c r="AMA18" s="21"/>
      <c r="AMB18" s="21"/>
      <c r="AMC18" s="21"/>
      <c r="AMD18" s="21"/>
      <c r="AME18" s="21"/>
      <c r="AMF18" s="21"/>
      <c r="AMG18" s="21"/>
      <c r="AMH18" s="21"/>
      <c r="AMI18" s="21"/>
      <c r="AMJ18" s="21"/>
      <c r="AMK18" s="21"/>
      <c r="AML18" s="21"/>
    </row>
    <row r="19" spans="1:1026" s="68" customFormat="1" ht="18" customHeight="1">
      <c r="A19" s="15"/>
      <c r="B19" s="70"/>
      <c r="C19" s="66"/>
      <c r="D19" s="66"/>
      <c r="E19" s="67"/>
      <c r="F19" s="67"/>
      <c r="G19" s="66"/>
      <c r="H19" s="66"/>
      <c r="I19" s="67"/>
      <c r="J19" s="67"/>
      <c r="K19" s="67"/>
      <c r="L19" s="66"/>
      <c r="M19" s="66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1"/>
      <c r="WC19" s="21"/>
      <c r="WD19" s="21"/>
      <c r="WE19" s="21"/>
      <c r="WF19" s="21"/>
      <c r="WG19" s="21"/>
      <c r="WH19" s="21"/>
      <c r="WI19" s="21"/>
      <c r="WJ19" s="21"/>
      <c r="WK19" s="21"/>
      <c r="WL19" s="21"/>
      <c r="WM19" s="21"/>
      <c r="WN19" s="21"/>
      <c r="WO19" s="21"/>
      <c r="WP19" s="21"/>
      <c r="WQ19" s="21"/>
      <c r="WR19" s="21"/>
      <c r="WS19" s="21"/>
      <c r="WT19" s="21"/>
      <c r="WU19" s="21"/>
      <c r="WV19" s="21"/>
      <c r="WW19" s="21"/>
      <c r="WX19" s="21"/>
      <c r="WY19" s="21"/>
      <c r="WZ19" s="21"/>
      <c r="XA19" s="21"/>
      <c r="XB19" s="21"/>
      <c r="XC19" s="21"/>
      <c r="XD19" s="21"/>
      <c r="XE19" s="21"/>
      <c r="XF19" s="21"/>
      <c r="XG19" s="21"/>
      <c r="XH19" s="21"/>
      <c r="XI19" s="21"/>
      <c r="XJ19" s="21"/>
      <c r="XK19" s="21"/>
      <c r="XL19" s="21"/>
      <c r="XM19" s="21"/>
      <c r="XN19" s="21"/>
      <c r="XO19" s="21"/>
      <c r="XP19" s="21"/>
      <c r="XQ19" s="21"/>
      <c r="XR19" s="21"/>
      <c r="XS19" s="21"/>
      <c r="XT19" s="21"/>
      <c r="XU19" s="21"/>
      <c r="XV19" s="21"/>
      <c r="XW19" s="21"/>
      <c r="XX19" s="21"/>
      <c r="XY19" s="21"/>
      <c r="XZ19" s="21"/>
      <c r="YA19" s="21"/>
      <c r="YB19" s="21"/>
      <c r="YC19" s="21"/>
      <c r="YD19" s="21"/>
      <c r="YE19" s="21"/>
      <c r="YF19" s="21"/>
      <c r="YG19" s="21"/>
      <c r="YH19" s="21"/>
      <c r="YI19" s="21"/>
      <c r="YJ19" s="21"/>
      <c r="YK19" s="21"/>
      <c r="YL19" s="21"/>
      <c r="YM19" s="21"/>
      <c r="YN19" s="21"/>
      <c r="YO19" s="21"/>
      <c r="YP19" s="21"/>
      <c r="YQ19" s="21"/>
      <c r="YR19" s="21"/>
      <c r="YS19" s="21"/>
      <c r="YT19" s="21"/>
      <c r="YU19" s="21"/>
      <c r="YV19" s="21"/>
      <c r="YW19" s="21"/>
      <c r="YX19" s="21"/>
      <c r="YY19" s="21"/>
      <c r="YZ19" s="21"/>
      <c r="ZA19" s="21"/>
      <c r="ZB19" s="21"/>
      <c r="ZC19" s="21"/>
      <c r="ZD19" s="21"/>
      <c r="ZE19" s="21"/>
      <c r="ZF19" s="21"/>
      <c r="ZG19" s="21"/>
      <c r="ZH19" s="21"/>
      <c r="ZI19" s="21"/>
      <c r="ZJ19" s="21"/>
      <c r="ZK19" s="21"/>
      <c r="ZL19" s="21"/>
      <c r="ZM19" s="21"/>
      <c r="ZN19" s="21"/>
      <c r="ZO19" s="21"/>
      <c r="ZP19" s="21"/>
      <c r="ZQ19" s="21"/>
      <c r="ZR19" s="21"/>
      <c r="ZS19" s="21"/>
      <c r="ZT19" s="21"/>
      <c r="ZU19" s="21"/>
      <c r="ZV19" s="21"/>
      <c r="ZW19" s="21"/>
      <c r="ZX19" s="21"/>
      <c r="ZY19" s="21"/>
      <c r="ZZ19" s="21"/>
      <c r="AAA19" s="21"/>
      <c r="AAB19" s="21"/>
      <c r="AAC19" s="21"/>
      <c r="AAD19" s="21"/>
      <c r="AAE19" s="21"/>
      <c r="AAF19" s="21"/>
      <c r="AAG19" s="21"/>
      <c r="AAH19" s="21"/>
      <c r="AAI19" s="21"/>
      <c r="AAJ19" s="21"/>
      <c r="AAK19" s="21"/>
      <c r="AAL19" s="21"/>
      <c r="AAM19" s="21"/>
      <c r="AAN19" s="21"/>
      <c r="AAO19" s="21"/>
      <c r="AAP19" s="21"/>
      <c r="AAQ19" s="21"/>
      <c r="AAR19" s="21"/>
      <c r="AAS19" s="21"/>
      <c r="AAT19" s="21"/>
      <c r="AAU19" s="21"/>
      <c r="AAV19" s="21"/>
      <c r="AAW19" s="21"/>
      <c r="AAX19" s="21"/>
      <c r="AAY19" s="21"/>
      <c r="AAZ19" s="21"/>
      <c r="ABA19" s="21"/>
      <c r="ABB19" s="21"/>
      <c r="ABC19" s="21"/>
      <c r="ABD19" s="21"/>
      <c r="ABE19" s="21"/>
      <c r="ABF19" s="21"/>
      <c r="ABG19" s="21"/>
      <c r="ABH19" s="21"/>
      <c r="ABI19" s="21"/>
      <c r="ABJ19" s="21"/>
      <c r="ABK19" s="21"/>
      <c r="ABL19" s="21"/>
      <c r="ABM19" s="21"/>
      <c r="ABN19" s="21"/>
      <c r="ABO19" s="21"/>
      <c r="ABP19" s="21"/>
      <c r="ABQ19" s="21"/>
      <c r="ABR19" s="21"/>
      <c r="ABS19" s="21"/>
      <c r="ABT19" s="21"/>
      <c r="ABU19" s="21"/>
      <c r="ABV19" s="21"/>
      <c r="ABW19" s="21"/>
      <c r="ABX19" s="21"/>
      <c r="ABY19" s="21"/>
      <c r="ABZ19" s="21"/>
      <c r="ACA19" s="21"/>
      <c r="ACB19" s="21"/>
      <c r="ACC19" s="21"/>
      <c r="ACD19" s="21"/>
      <c r="ACE19" s="21"/>
      <c r="ACF19" s="21"/>
      <c r="ACG19" s="21"/>
      <c r="ACH19" s="21"/>
      <c r="ACI19" s="21"/>
      <c r="ACJ19" s="21"/>
      <c r="ACK19" s="21"/>
      <c r="ACL19" s="21"/>
      <c r="ACM19" s="21"/>
      <c r="ACN19" s="21"/>
      <c r="ACO19" s="21"/>
      <c r="ACP19" s="21"/>
      <c r="ACQ19" s="21"/>
      <c r="ACR19" s="21"/>
      <c r="ACS19" s="21"/>
      <c r="ACT19" s="21"/>
      <c r="ACU19" s="21"/>
      <c r="ACV19" s="21"/>
      <c r="ACW19" s="21"/>
      <c r="ACX19" s="21"/>
      <c r="ACY19" s="21"/>
      <c r="ACZ19" s="21"/>
      <c r="ADA19" s="21"/>
      <c r="ADB19" s="21"/>
      <c r="ADC19" s="21"/>
      <c r="ADD19" s="21"/>
      <c r="ADE19" s="21"/>
      <c r="ADF19" s="21"/>
      <c r="ADG19" s="21"/>
      <c r="ADH19" s="21"/>
      <c r="ADI19" s="21"/>
      <c r="ADJ19" s="21"/>
      <c r="ADK19" s="21"/>
      <c r="ADL19" s="21"/>
      <c r="ADM19" s="21"/>
      <c r="ADN19" s="21"/>
      <c r="ADO19" s="21"/>
      <c r="ADP19" s="21"/>
      <c r="ADQ19" s="21"/>
      <c r="ADR19" s="21"/>
      <c r="ADS19" s="21"/>
      <c r="ADT19" s="21"/>
      <c r="ADU19" s="21"/>
      <c r="ADV19" s="21"/>
      <c r="ADW19" s="21"/>
      <c r="ADX19" s="21"/>
      <c r="ADY19" s="21"/>
      <c r="ADZ19" s="21"/>
      <c r="AEA19" s="21"/>
      <c r="AEB19" s="21"/>
      <c r="AEC19" s="21"/>
      <c r="AED19" s="21"/>
      <c r="AEE19" s="21"/>
      <c r="AEF19" s="21"/>
      <c r="AEG19" s="21"/>
      <c r="AEH19" s="21"/>
      <c r="AEI19" s="21"/>
      <c r="AEJ19" s="21"/>
      <c r="AEK19" s="21"/>
      <c r="AEL19" s="21"/>
      <c r="AEM19" s="21"/>
      <c r="AEN19" s="21"/>
      <c r="AEO19" s="21"/>
      <c r="AEP19" s="21"/>
      <c r="AEQ19" s="21"/>
      <c r="AER19" s="21"/>
      <c r="AES19" s="21"/>
      <c r="AET19" s="21"/>
      <c r="AEU19" s="21"/>
      <c r="AEV19" s="21"/>
      <c r="AEW19" s="21"/>
      <c r="AEX19" s="21"/>
      <c r="AEY19" s="21"/>
      <c r="AEZ19" s="21"/>
      <c r="AFA19" s="21"/>
      <c r="AFB19" s="21"/>
      <c r="AFC19" s="21"/>
      <c r="AFD19" s="21"/>
      <c r="AFE19" s="21"/>
      <c r="AFF19" s="21"/>
      <c r="AFG19" s="21"/>
      <c r="AFH19" s="21"/>
      <c r="AFI19" s="21"/>
      <c r="AFJ19" s="21"/>
      <c r="AFK19" s="21"/>
      <c r="AFL19" s="21"/>
      <c r="AFM19" s="21"/>
      <c r="AFN19" s="21"/>
      <c r="AFO19" s="21"/>
      <c r="AFP19" s="21"/>
      <c r="AFQ19" s="21"/>
      <c r="AFR19" s="21"/>
      <c r="AFS19" s="21"/>
      <c r="AFT19" s="21"/>
      <c r="AFU19" s="21"/>
      <c r="AFV19" s="21"/>
      <c r="AFW19" s="21"/>
      <c r="AFX19" s="21"/>
      <c r="AFY19" s="21"/>
      <c r="AFZ19" s="21"/>
      <c r="AGA19" s="21"/>
      <c r="AGB19" s="21"/>
      <c r="AGC19" s="21"/>
      <c r="AGD19" s="21"/>
      <c r="AGE19" s="21"/>
      <c r="AGF19" s="21"/>
      <c r="AGG19" s="21"/>
      <c r="AGH19" s="21"/>
      <c r="AGI19" s="21"/>
      <c r="AGJ19" s="21"/>
      <c r="AGK19" s="21"/>
      <c r="AGL19" s="21"/>
      <c r="AGM19" s="21"/>
      <c r="AGN19" s="21"/>
      <c r="AGO19" s="21"/>
      <c r="AGP19" s="21"/>
      <c r="AGQ19" s="21"/>
      <c r="AGR19" s="21"/>
      <c r="AGS19" s="21"/>
      <c r="AGT19" s="21"/>
      <c r="AGU19" s="21"/>
      <c r="AGV19" s="21"/>
      <c r="AGW19" s="21"/>
      <c r="AGX19" s="21"/>
      <c r="AGY19" s="21"/>
      <c r="AGZ19" s="21"/>
      <c r="AHA19" s="21"/>
      <c r="AHB19" s="21"/>
      <c r="AHC19" s="21"/>
      <c r="AHD19" s="21"/>
      <c r="AHE19" s="21"/>
      <c r="AHF19" s="21"/>
      <c r="AHG19" s="21"/>
      <c r="AHH19" s="21"/>
      <c r="AHI19" s="21"/>
      <c r="AHJ19" s="21"/>
      <c r="AHK19" s="21"/>
      <c r="AHL19" s="21"/>
      <c r="AHM19" s="21"/>
      <c r="AHN19" s="21"/>
      <c r="AHO19" s="21"/>
      <c r="AHP19" s="21"/>
      <c r="AHQ19" s="21"/>
      <c r="AHR19" s="21"/>
      <c r="AHS19" s="21"/>
      <c r="AHT19" s="21"/>
      <c r="AHU19" s="21"/>
      <c r="AHV19" s="21"/>
      <c r="AHW19" s="21"/>
      <c r="AHX19" s="21"/>
      <c r="AHY19" s="21"/>
      <c r="AHZ19" s="21"/>
      <c r="AIA19" s="21"/>
      <c r="AIB19" s="21"/>
      <c r="AIC19" s="21"/>
      <c r="AID19" s="21"/>
      <c r="AIE19" s="21"/>
      <c r="AIF19" s="21"/>
      <c r="AIG19" s="21"/>
      <c r="AIH19" s="21"/>
      <c r="AII19" s="21"/>
      <c r="AIJ19" s="21"/>
      <c r="AIK19" s="21"/>
      <c r="AIL19" s="21"/>
      <c r="AIM19" s="21"/>
      <c r="AIN19" s="21"/>
      <c r="AIO19" s="21"/>
      <c r="AIP19" s="21"/>
      <c r="AIQ19" s="21"/>
      <c r="AIR19" s="21"/>
      <c r="AIS19" s="21"/>
      <c r="AIT19" s="21"/>
      <c r="AIU19" s="21"/>
      <c r="AIV19" s="21"/>
      <c r="AIW19" s="21"/>
      <c r="AIX19" s="21"/>
      <c r="AIY19" s="21"/>
      <c r="AIZ19" s="21"/>
      <c r="AJA19" s="21"/>
      <c r="AJB19" s="21"/>
      <c r="AJC19" s="21"/>
      <c r="AJD19" s="21"/>
      <c r="AJE19" s="21"/>
      <c r="AJF19" s="21"/>
      <c r="AJG19" s="21"/>
      <c r="AJH19" s="21"/>
      <c r="AJI19" s="21"/>
      <c r="AJJ19" s="21"/>
      <c r="AJK19" s="21"/>
      <c r="AJL19" s="21"/>
      <c r="AJM19" s="21"/>
      <c r="AJN19" s="21"/>
      <c r="AJO19" s="21"/>
      <c r="AJP19" s="21"/>
      <c r="AJQ19" s="21"/>
      <c r="AJR19" s="21"/>
      <c r="AJS19" s="21"/>
      <c r="AJT19" s="21"/>
      <c r="AJU19" s="21"/>
      <c r="AJV19" s="21"/>
      <c r="AJW19" s="21"/>
      <c r="AJX19" s="21"/>
      <c r="AJY19" s="21"/>
      <c r="AJZ19" s="21"/>
      <c r="AKA19" s="21"/>
      <c r="AKB19" s="21"/>
      <c r="AKC19" s="21"/>
      <c r="AKD19" s="21"/>
      <c r="AKE19" s="21"/>
      <c r="AKF19" s="21"/>
      <c r="AKG19" s="21"/>
      <c r="AKH19" s="21"/>
      <c r="AKI19" s="21"/>
      <c r="AKJ19" s="21"/>
      <c r="AKK19" s="21"/>
      <c r="AKL19" s="21"/>
      <c r="AKM19" s="21"/>
      <c r="AKN19" s="21"/>
      <c r="AKO19" s="21"/>
      <c r="AKP19" s="21"/>
      <c r="AKQ19" s="21"/>
      <c r="AKR19" s="21"/>
      <c r="AKS19" s="21"/>
      <c r="AKT19" s="21"/>
      <c r="AKU19" s="21"/>
      <c r="AKV19" s="21"/>
      <c r="AKW19" s="21"/>
      <c r="AKX19" s="21"/>
      <c r="AKY19" s="21"/>
      <c r="AKZ19" s="21"/>
      <c r="ALA19" s="21"/>
      <c r="ALB19" s="21"/>
      <c r="ALC19" s="21"/>
      <c r="ALD19" s="21"/>
      <c r="ALE19" s="21"/>
      <c r="ALF19" s="21"/>
      <c r="ALG19" s="21"/>
      <c r="ALH19" s="21"/>
      <c r="ALI19" s="21"/>
      <c r="ALJ19" s="21"/>
      <c r="ALK19" s="21"/>
      <c r="ALL19" s="21"/>
      <c r="ALM19" s="21"/>
      <c r="ALN19" s="21"/>
      <c r="ALO19" s="21"/>
      <c r="ALP19" s="21"/>
      <c r="ALQ19" s="21"/>
      <c r="ALR19" s="21"/>
      <c r="ALS19" s="21"/>
      <c r="ALT19" s="21"/>
      <c r="ALU19" s="21"/>
      <c r="ALV19" s="21"/>
      <c r="ALW19" s="21"/>
      <c r="ALX19" s="21"/>
      <c r="ALY19" s="21"/>
      <c r="ALZ19" s="21"/>
      <c r="AMA19" s="21"/>
      <c r="AMB19" s="21"/>
      <c r="AMC19" s="21"/>
      <c r="AMD19" s="21"/>
      <c r="AME19" s="21"/>
      <c r="AMF19" s="21"/>
      <c r="AMG19" s="21"/>
      <c r="AMH19" s="21"/>
      <c r="AMI19" s="21"/>
      <c r="AMJ19" s="21"/>
      <c r="AMK19" s="21"/>
      <c r="AML19" s="21"/>
    </row>
    <row r="20" spans="1:1026" s="68" customFormat="1" ht="18" customHeight="1">
      <c r="A20" s="15"/>
      <c r="B20" s="70"/>
      <c r="C20" s="66"/>
      <c r="D20" s="66"/>
      <c r="E20" s="67"/>
      <c r="F20" s="67"/>
      <c r="G20" s="66"/>
      <c r="H20" s="66"/>
      <c r="I20" s="67"/>
      <c r="J20" s="67"/>
      <c r="K20" s="67"/>
      <c r="L20" s="66"/>
      <c r="M20" s="66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  <c r="AMG20" s="21"/>
      <c r="AMH20" s="21"/>
      <c r="AMI20" s="21"/>
      <c r="AMJ20" s="21"/>
      <c r="AMK20" s="21"/>
      <c r="AML20" s="21"/>
    </row>
    <row r="21" spans="1:1026" s="68" customFormat="1" ht="18" customHeight="1">
      <c r="A21" s="15"/>
      <c r="B21" s="70"/>
      <c r="C21" s="66"/>
      <c r="D21" s="66"/>
      <c r="E21" s="67"/>
      <c r="F21" s="67"/>
      <c r="G21" s="66"/>
      <c r="H21" s="66"/>
      <c r="I21" s="67"/>
      <c r="J21" s="67"/>
      <c r="K21" s="67"/>
      <c r="L21" s="66"/>
      <c r="M21" s="6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1"/>
      <c r="ZW21" s="21"/>
      <c r="ZX21" s="21"/>
      <c r="ZY21" s="21"/>
      <c r="ZZ21" s="21"/>
      <c r="AAA21" s="21"/>
      <c r="AAB21" s="21"/>
      <c r="AAC21" s="21"/>
      <c r="AAD21" s="21"/>
      <c r="AAE21" s="21"/>
      <c r="AAF21" s="21"/>
      <c r="AAG21" s="21"/>
      <c r="AAH21" s="21"/>
      <c r="AAI21" s="21"/>
      <c r="AAJ21" s="21"/>
      <c r="AAK21" s="21"/>
      <c r="AAL21" s="21"/>
      <c r="AAM21" s="21"/>
      <c r="AAN21" s="21"/>
      <c r="AAO21" s="21"/>
      <c r="AAP21" s="21"/>
      <c r="AAQ21" s="21"/>
      <c r="AAR21" s="21"/>
      <c r="AAS21" s="21"/>
      <c r="AAT21" s="21"/>
      <c r="AAU21" s="21"/>
      <c r="AAV21" s="21"/>
      <c r="AAW21" s="21"/>
      <c r="AAX21" s="21"/>
      <c r="AAY21" s="21"/>
      <c r="AAZ21" s="21"/>
      <c r="ABA21" s="21"/>
      <c r="ABB21" s="21"/>
      <c r="ABC21" s="21"/>
      <c r="ABD21" s="21"/>
      <c r="ABE21" s="21"/>
      <c r="ABF21" s="21"/>
      <c r="ABG21" s="21"/>
      <c r="ABH21" s="21"/>
      <c r="ABI21" s="21"/>
      <c r="ABJ21" s="21"/>
      <c r="ABK21" s="21"/>
      <c r="ABL21" s="21"/>
      <c r="ABM21" s="21"/>
      <c r="ABN21" s="21"/>
      <c r="ABO21" s="21"/>
      <c r="ABP21" s="21"/>
      <c r="ABQ21" s="21"/>
      <c r="ABR21" s="21"/>
      <c r="ABS21" s="21"/>
      <c r="ABT21" s="21"/>
      <c r="ABU21" s="21"/>
      <c r="ABV21" s="21"/>
      <c r="ABW21" s="21"/>
      <c r="ABX21" s="21"/>
      <c r="ABY21" s="21"/>
      <c r="ABZ21" s="21"/>
      <c r="ACA21" s="21"/>
      <c r="ACB21" s="21"/>
      <c r="ACC21" s="21"/>
      <c r="ACD21" s="21"/>
      <c r="ACE21" s="21"/>
      <c r="ACF21" s="21"/>
      <c r="ACG21" s="21"/>
      <c r="ACH21" s="21"/>
      <c r="ACI21" s="21"/>
      <c r="ACJ21" s="21"/>
      <c r="ACK21" s="21"/>
      <c r="ACL21" s="21"/>
      <c r="ACM21" s="21"/>
      <c r="ACN21" s="21"/>
      <c r="ACO21" s="21"/>
      <c r="ACP21" s="21"/>
      <c r="ACQ21" s="21"/>
      <c r="ACR21" s="21"/>
      <c r="ACS21" s="21"/>
      <c r="ACT21" s="21"/>
      <c r="ACU21" s="21"/>
      <c r="ACV21" s="21"/>
      <c r="ACW21" s="21"/>
      <c r="ACX21" s="21"/>
      <c r="ACY21" s="21"/>
      <c r="ACZ21" s="21"/>
      <c r="ADA21" s="21"/>
      <c r="ADB21" s="21"/>
      <c r="ADC21" s="21"/>
      <c r="ADD21" s="21"/>
      <c r="ADE21" s="21"/>
      <c r="ADF21" s="21"/>
      <c r="ADG21" s="21"/>
      <c r="ADH21" s="21"/>
      <c r="ADI21" s="21"/>
      <c r="ADJ21" s="21"/>
      <c r="ADK21" s="21"/>
      <c r="ADL21" s="21"/>
      <c r="ADM21" s="21"/>
      <c r="ADN21" s="21"/>
      <c r="ADO21" s="21"/>
      <c r="ADP21" s="21"/>
      <c r="ADQ21" s="21"/>
      <c r="ADR21" s="21"/>
      <c r="ADS21" s="21"/>
      <c r="ADT21" s="21"/>
      <c r="ADU21" s="21"/>
      <c r="ADV21" s="21"/>
      <c r="ADW21" s="21"/>
      <c r="ADX21" s="21"/>
      <c r="ADY21" s="21"/>
      <c r="ADZ21" s="21"/>
      <c r="AEA21" s="21"/>
      <c r="AEB21" s="21"/>
      <c r="AEC21" s="21"/>
      <c r="AED21" s="21"/>
      <c r="AEE21" s="21"/>
      <c r="AEF21" s="21"/>
      <c r="AEG21" s="21"/>
      <c r="AEH21" s="21"/>
      <c r="AEI21" s="21"/>
      <c r="AEJ21" s="21"/>
      <c r="AEK21" s="21"/>
      <c r="AEL21" s="21"/>
      <c r="AEM21" s="21"/>
      <c r="AEN21" s="21"/>
      <c r="AEO21" s="21"/>
      <c r="AEP21" s="21"/>
      <c r="AEQ21" s="21"/>
      <c r="AER21" s="21"/>
      <c r="AES21" s="21"/>
      <c r="AET21" s="21"/>
      <c r="AEU21" s="21"/>
      <c r="AEV21" s="21"/>
      <c r="AEW21" s="21"/>
      <c r="AEX21" s="21"/>
      <c r="AEY21" s="21"/>
      <c r="AEZ21" s="21"/>
      <c r="AFA21" s="21"/>
      <c r="AFB21" s="21"/>
      <c r="AFC21" s="21"/>
      <c r="AFD21" s="21"/>
      <c r="AFE21" s="21"/>
      <c r="AFF21" s="21"/>
      <c r="AFG21" s="21"/>
      <c r="AFH21" s="21"/>
      <c r="AFI21" s="21"/>
      <c r="AFJ21" s="21"/>
      <c r="AFK21" s="21"/>
      <c r="AFL21" s="21"/>
      <c r="AFM21" s="21"/>
      <c r="AFN21" s="21"/>
      <c r="AFO21" s="21"/>
      <c r="AFP21" s="21"/>
      <c r="AFQ21" s="21"/>
      <c r="AFR21" s="21"/>
      <c r="AFS21" s="21"/>
      <c r="AFT21" s="21"/>
      <c r="AFU21" s="21"/>
      <c r="AFV21" s="21"/>
      <c r="AFW21" s="21"/>
      <c r="AFX21" s="21"/>
      <c r="AFY21" s="21"/>
      <c r="AFZ21" s="21"/>
      <c r="AGA21" s="21"/>
      <c r="AGB21" s="21"/>
      <c r="AGC21" s="21"/>
      <c r="AGD21" s="21"/>
      <c r="AGE21" s="21"/>
      <c r="AGF21" s="21"/>
      <c r="AGG21" s="21"/>
      <c r="AGH21" s="21"/>
      <c r="AGI21" s="21"/>
      <c r="AGJ21" s="21"/>
      <c r="AGK21" s="21"/>
      <c r="AGL21" s="21"/>
      <c r="AGM21" s="21"/>
      <c r="AGN21" s="21"/>
      <c r="AGO21" s="21"/>
      <c r="AGP21" s="21"/>
      <c r="AGQ21" s="21"/>
      <c r="AGR21" s="21"/>
      <c r="AGS21" s="21"/>
      <c r="AGT21" s="21"/>
      <c r="AGU21" s="21"/>
      <c r="AGV21" s="21"/>
      <c r="AGW21" s="21"/>
      <c r="AGX21" s="21"/>
      <c r="AGY21" s="21"/>
      <c r="AGZ21" s="21"/>
      <c r="AHA21" s="21"/>
      <c r="AHB21" s="21"/>
      <c r="AHC21" s="21"/>
      <c r="AHD21" s="21"/>
      <c r="AHE21" s="21"/>
      <c r="AHF21" s="21"/>
      <c r="AHG21" s="21"/>
      <c r="AHH21" s="21"/>
      <c r="AHI21" s="21"/>
      <c r="AHJ21" s="21"/>
      <c r="AHK21" s="21"/>
      <c r="AHL21" s="21"/>
      <c r="AHM21" s="21"/>
      <c r="AHN21" s="21"/>
      <c r="AHO21" s="21"/>
      <c r="AHP21" s="21"/>
      <c r="AHQ21" s="21"/>
      <c r="AHR21" s="21"/>
      <c r="AHS21" s="21"/>
      <c r="AHT21" s="21"/>
      <c r="AHU21" s="21"/>
      <c r="AHV21" s="21"/>
      <c r="AHW21" s="21"/>
      <c r="AHX21" s="21"/>
      <c r="AHY21" s="21"/>
      <c r="AHZ21" s="21"/>
      <c r="AIA21" s="21"/>
      <c r="AIB21" s="21"/>
      <c r="AIC21" s="21"/>
      <c r="AID21" s="21"/>
      <c r="AIE21" s="21"/>
      <c r="AIF21" s="21"/>
      <c r="AIG21" s="21"/>
      <c r="AIH21" s="21"/>
      <c r="AII21" s="21"/>
      <c r="AIJ21" s="21"/>
      <c r="AIK21" s="21"/>
      <c r="AIL21" s="21"/>
      <c r="AIM21" s="21"/>
      <c r="AIN21" s="21"/>
      <c r="AIO21" s="21"/>
      <c r="AIP21" s="21"/>
      <c r="AIQ21" s="21"/>
      <c r="AIR21" s="21"/>
      <c r="AIS21" s="21"/>
      <c r="AIT21" s="21"/>
      <c r="AIU21" s="21"/>
      <c r="AIV21" s="21"/>
      <c r="AIW21" s="21"/>
      <c r="AIX21" s="21"/>
      <c r="AIY21" s="21"/>
      <c r="AIZ21" s="21"/>
      <c r="AJA21" s="21"/>
      <c r="AJB21" s="21"/>
      <c r="AJC21" s="21"/>
      <c r="AJD21" s="21"/>
      <c r="AJE21" s="21"/>
      <c r="AJF21" s="21"/>
      <c r="AJG21" s="21"/>
      <c r="AJH21" s="21"/>
      <c r="AJI21" s="21"/>
      <c r="AJJ21" s="21"/>
      <c r="AJK21" s="21"/>
      <c r="AJL21" s="21"/>
      <c r="AJM21" s="21"/>
      <c r="AJN21" s="21"/>
      <c r="AJO21" s="21"/>
      <c r="AJP21" s="21"/>
      <c r="AJQ21" s="21"/>
      <c r="AJR21" s="21"/>
      <c r="AJS21" s="21"/>
      <c r="AJT21" s="21"/>
      <c r="AJU21" s="21"/>
      <c r="AJV21" s="21"/>
      <c r="AJW21" s="21"/>
      <c r="AJX21" s="21"/>
      <c r="AJY21" s="21"/>
      <c r="AJZ21" s="21"/>
      <c r="AKA21" s="21"/>
      <c r="AKB21" s="21"/>
      <c r="AKC21" s="21"/>
      <c r="AKD21" s="21"/>
      <c r="AKE21" s="21"/>
      <c r="AKF21" s="21"/>
      <c r="AKG21" s="21"/>
      <c r="AKH21" s="21"/>
      <c r="AKI21" s="21"/>
      <c r="AKJ21" s="21"/>
      <c r="AKK21" s="21"/>
      <c r="AKL21" s="21"/>
      <c r="AKM21" s="21"/>
      <c r="AKN21" s="21"/>
      <c r="AKO21" s="21"/>
      <c r="AKP21" s="21"/>
      <c r="AKQ21" s="21"/>
      <c r="AKR21" s="21"/>
      <c r="AKS21" s="21"/>
      <c r="AKT21" s="21"/>
      <c r="AKU21" s="21"/>
      <c r="AKV21" s="21"/>
      <c r="AKW21" s="21"/>
      <c r="AKX21" s="21"/>
      <c r="AKY21" s="21"/>
      <c r="AKZ21" s="21"/>
      <c r="ALA21" s="21"/>
      <c r="ALB21" s="21"/>
      <c r="ALC21" s="21"/>
      <c r="ALD21" s="21"/>
      <c r="ALE21" s="21"/>
      <c r="ALF21" s="21"/>
      <c r="ALG21" s="21"/>
      <c r="ALH21" s="21"/>
      <c r="ALI21" s="21"/>
      <c r="ALJ21" s="21"/>
      <c r="ALK21" s="21"/>
      <c r="ALL21" s="21"/>
      <c r="ALM21" s="21"/>
      <c r="ALN21" s="21"/>
      <c r="ALO21" s="21"/>
      <c r="ALP21" s="21"/>
      <c r="ALQ21" s="21"/>
      <c r="ALR21" s="21"/>
      <c r="ALS21" s="21"/>
      <c r="ALT21" s="21"/>
      <c r="ALU21" s="21"/>
      <c r="ALV21" s="21"/>
      <c r="ALW21" s="21"/>
      <c r="ALX21" s="21"/>
      <c r="ALY21" s="21"/>
      <c r="ALZ21" s="21"/>
      <c r="AMA21" s="21"/>
      <c r="AMB21" s="21"/>
      <c r="AMC21" s="21"/>
      <c r="AMD21" s="21"/>
      <c r="AME21" s="21"/>
      <c r="AMF21" s="21"/>
      <c r="AMG21" s="21"/>
      <c r="AMH21" s="21"/>
      <c r="AMI21" s="21"/>
      <c r="AMJ21" s="21"/>
      <c r="AMK21" s="21"/>
      <c r="AML21" s="21"/>
    </row>
    <row r="22" spans="1:1026" s="68" customFormat="1" ht="18" customHeight="1">
      <c r="A22" s="15"/>
      <c r="B22" s="70"/>
      <c r="C22" s="66"/>
      <c r="D22" s="66"/>
      <c r="E22" s="67"/>
      <c r="F22" s="67"/>
      <c r="G22" s="66"/>
      <c r="H22" s="66"/>
      <c r="I22" s="67"/>
      <c r="J22" s="67"/>
      <c r="K22" s="67"/>
      <c r="L22" s="66"/>
      <c r="M22" s="66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1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1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  <c r="ALU22" s="21"/>
      <c r="ALV22" s="21"/>
      <c r="ALW22" s="21"/>
      <c r="ALX22" s="21"/>
      <c r="ALY22" s="21"/>
      <c r="ALZ22" s="21"/>
      <c r="AMA22" s="21"/>
      <c r="AMB22" s="21"/>
      <c r="AMC22" s="21"/>
      <c r="AMD22" s="21"/>
      <c r="AME22" s="21"/>
      <c r="AMF22" s="21"/>
      <c r="AMG22" s="21"/>
      <c r="AMH22" s="21"/>
      <c r="AMI22" s="21"/>
      <c r="AMJ22" s="21"/>
      <c r="AMK22" s="21"/>
      <c r="AML22" s="21"/>
    </row>
    <row r="23" spans="1:1026" s="68" customFormat="1" ht="18" customHeight="1">
      <c r="A23" s="15"/>
      <c r="B23" s="70"/>
      <c r="C23" s="66"/>
      <c r="D23" s="66"/>
      <c r="E23" s="67"/>
      <c r="F23" s="67"/>
      <c r="G23" s="66"/>
      <c r="H23" s="66"/>
      <c r="I23" s="67"/>
      <c r="J23" s="67"/>
      <c r="K23" s="67"/>
      <c r="L23" s="66"/>
      <c r="M23" s="66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  <c r="ZQ23" s="21"/>
      <c r="ZR23" s="21"/>
      <c r="ZS23" s="21"/>
      <c r="ZT23" s="21"/>
      <c r="ZU23" s="21"/>
      <c r="ZV23" s="21"/>
      <c r="ZW23" s="21"/>
      <c r="ZX23" s="21"/>
      <c r="ZY23" s="21"/>
      <c r="ZZ23" s="21"/>
      <c r="AAA23" s="21"/>
      <c r="AAB23" s="21"/>
      <c r="AAC23" s="21"/>
      <c r="AAD23" s="21"/>
      <c r="AAE23" s="21"/>
      <c r="AAF23" s="21"/>
      <c r="AAG23" s="21"/>
      <c r="AAH23" s="21"/>
      <c r="AAI23" s="21"/>
      <c r="AAJ23" s="21"/>
      <c r="AAK23" s="21"/>
      <c r="AAL23" s="21"/>
      <c r="AAM23" s="21"/>
      <c r="AAN23" s="21"/>
      <c r="AAO23" s="21"/>
      <c r="AAP23" s="21"/>
      <c r="AAQ23" s="21"/>
      <c r="AAR23" s="21"/>
      <c r="AAS23" s="21"/>
      <c r="AAT23" s="21"/>
      <c r="AAU23" s="21"/>
      <c r="AAV23" s="21"/>
      <c r="AAW23" s="21"/>
      <c r="AAX23" s="21"/>
      <c r="AAY23" s="21"/>
      <c r="AAZ23" s="21"/>
      <c r="ABA23" s="21"/>
      <c r="ABB23" s="21"/>
      <c r="ABC23" s="21"/>
      <c r="ABD23" s="21"/>
      <c r="ABE23" s="21"/>
      <c r="ABF23" s="21"/>
      <c r="ABG23" s="21"/>
      <c r="ABH23" s="21"/>
      <c r="ABI23" s="21"/>
      <c r="ABJ23" s="21"/>
      <c r="ABK23" s="21"/>
      <c r="ABL23" s="21"/>
      <c r="ABM23" s="21"/>
      <c r="ABN23" s="21"/>
      <c r="ABO23" s="21"/>
      <c r="ABP23" s="21"/>
      <c r="ABQ23" s="21"/>
      <c r="ABR23" s="21"/>
      <c r="ABS23" s="21"/>
      <c r="ABT23" s="21"/>
      <c r="ABU23" s="21"/>
      <c r="ABV23" s="21"/>
      <c r="ABW23" s="21"/>
      <c r="ABX23" s="21"/>
      <c r="ABY23" s="21"/>
      <c r="ABZ23" s="21"/>
      <c r="ACA23" s="21"/>
      <c r="ACB23" s="21"/>
      <c r="ACC23" s="21"/>
      <c r="ACD23" s="21"/>
      <c r="ACE23" s="21"/>
      <c r="ACF23" s="21"/>
      <c r="ACG23" s="21"/>
      <c r="ACH23" s="21"/>
      <c r="ACI23" s="21"/>
      <c r="ACJ23" s="21"/>
      <c r="ACK23" s="21"/>
      <c r="ACL23" s="21"/>
      <c r="ACM23" s="21"/>
      <c r="ACN23" s="21"/>
      <c r="ACO23" s="21"/>
      <c r="ACP23" s="21"/>
      <c r="ACQ23" s="21"/>
      <c r="ACR23" s="21"/>
      <c r="ACS23" s="21"/>
      <c r="ACT23" s="21"/>
      <c r="ACU23" s="21"/>
      <c r="ACV23" s="21"/>
      <c r="ACW23" s="21"/>
      <c r="ACX23" s="21"/>
      <c r="ACY23" s="21"/>
      <c r="ACZ23" s="21"/>
      <c r="ADA23" s="21"/>
      <c r="ADB23" s="21"/>
      <c r="ADC23" s="21"/>
      <c r="ADD23" s="21"/>
      <c r="ADE23" s="21"/>
      <c r="ADF23" s="21"/>
      <c r="ADG23" s="21"/>
      <c r="ADH23" s="21"/>
      <c r="ADI23" s="21"/>
      <c r="ADJ23" s="21"/>
      <c r="ADK23" s="21"/>
      <c r="ADL23" s="21"/>
      <c r="ADM23" s="21"/>
      <c r="ADN23" s="21"/>
      <c r="ADO23" s="21"/>
      <c r="ADP23" s="21"/>
      <c r="ADQ23" s="21"/>
      <c r="ADR23" s="21"/>
      <c r="ADS23" s="21"/>
      <c r="ADT23" s="21"/>
      <c r="ADU23" s="21"/>
      <c r="ADV23" s="21"/>
      <c r="ADW23" s="21"/>
      <c r="ADX23" s="21"/>
      <c r="ADY23" s="21"/>
      <c r="ADZ23" s="21"/>
      <c r="AEA23" s="21"/>
      <c r="AEB23" s="21"/>
      <c r="AEC23" s="21"/>
      <c r="AED23" s="21"/>
      <c r="AEE23" s="21"/>
      <c r="AEF23" s="21"/>
      <c r="AEG23" s="21"/>
      <c r="AEH23" s="21"/>
      <c r="AEI23" s="21"/>
      <c r="AEJ23" s="21"/>
      <c r="AEK23" s="21"/>
      <c r="AEL23" s="21"/>
      <c r="AEM23" s="21"/>
      <c r="AEN23" s="21"/>
      <c r="AEO23" s="21"/>
      <c r="AEP23" s="21"/>
      <c r="AEQ23" s="21"/>
      <c r="AER23" s="21"/>
      <c r="AES23" s="21"/>
      <c r="AET23" s="21"/>
      <c r="AEU23" s="21"/>
      <c r="AEV23" s="21"/>
      <c r="AEW23" s="21"/>
      <c r="AEX23" s="21"/>
      <c r="AEY23" s="21"/>
      <c r="AEZ23" s="21"/>
      <c r="AFA23" s="21"/>
      <c r="AFB23" s="21"/>
      <c r="AFC23" s="21"/>
      <c r="AFD23" s="21"/>
      <c r="AFE23" s="21"/>
      <c r="AFF23" s="21"/>
      <c r="AFG23" s="21"/>
      <c r="AFH23" s="21"/>
      <c r="AFI23" s="21"/>
      <c r="AFJ23" s="21"/>
      <c r="AFK23" s="21"/>
      <c r="AFL23" s="21"/>
      <c r="AFM23" s="21"/>
      <c r="AFN23" s="21"/>
      <c r="AFO23" s="21"/>
      <c r="AFP23" s="21"/>
      <c r="AFQ23" s="21"/>
      <c r="AFR23" s="21"/>
      <c r="AFS23" s="21"/>
      <c r="AFT23" s="21"/>
      <c r="AFU23" s="21"/>
      <c r="AFV23" s="21"/>
      <c r="AFW23" s="21"/>
      <c r="AFX23" s="21"/>
      <c r="AFY23" s="21"/>
      <c r="AFZ23" s="21"/>
      <c r="AGA23" s="21"/>
      <c r="AGB23" s="21"/>
      <c r="AGC23" s="21"/>
      <c r="AGD23" s="21"/>
      <c r="AGE23" s="21"/>
      <c r="AGF23" s="21"/>
      <c r="AGG23" s="21"/>
      <c r="AGH23" s="21"/>
      <c r="AGI23" s="21"/>
      <c r="AGJ23" s="21"/>
      <c r="AGK23" s="21"/>
      <c r="AGL23" s="21"/>
      <c r="AGM23" s="21"/>
      <c r="AGN23" s="21"/>
      <c r="AGO23" s="21"/>
      <c r="AGP23" s="21"/>
      <c r="AGQ23" s="21"/>
      <c r="AGR23" s="21"/>
      <c r="AGS23" s="21"/>
      <c r="AGT23" s="21"/>
      <c r="AGU23" s="21"/>
      <c r="AGV23" s="21"/>
      <c r="AGW23" s="21"/>
      <c r="AGX23" s="21"/>
      <c r="AGY23" s="21"/>
      <c r="AGZ23" s="21"/>
      <c r="AHA23" s="21"/>
      <c r="AHB23" s="21"/>
      <c r="AHC23" s="21"/>
      <c r="AHD23" s="21"/>
      <c r="AHE23" s="21"/>
      <c r="AHF23" s="21"/>
      <c r="AHG23" s="21"/>
      <c r="AHH23" s="21"/>
      <c r="AHI23" s="21"/>
      <c r="AHJ23" s="21"/>
      <c r="AHK23" s="21"/>
      <c r="AHL23" s="21"/>
      <c r="AHM23" s="21"/>
      <c r="AHN23" s="21"/>
      <c r="AHO23" s="21"/>
      <c r="AHP23" s="21"/>
      <c r="AHQ23" s="21"/>
      <c r="AHR23" s="21"/>
      <c r="AHS23" s="21"/>
      <c r="AHT23" s="21"/>
      <c r="AHU23" s="21"/>
      <c r="AHV23" s="21"/>
      <c r="AHW23" s="21"/>
      <c r="AHX23" s="21"/>
      <c r="AHY23" s="21"/>
      <c r="AHZ23" s="21"/>
      <c r="AIA23" s="21"/>
      <c r="AIB23" s="21"/>
      <c r="AIC23" s="21"/>
      <c r="AID23" s="21"/>
      <c r="AIE23" s="21"/>
      <c r="AIF23" s="21"/>
      <c r="AIG23" s="21"/>
      <c r="AIH23" s="21"/>
      <c r="AII23" s="21"/>
      <c r="AIJ23" s="21"/>
      <c r="AIK23" s="21"/>
      <c r="AIL23" s="21"/>
      <c r="AIM23" s="21"/>
      <c r="AIN23" s="21"/>
      <c r="AIO23" s="21"/>
      <c r="AIP23" s="21"/>
      <c r="AIQ23" s="21"/>
      <c r="AIR23" s="21"/>
      <c r="AIS23" s="21"/>
      <c r="AIT23" s="21"/>
      <c r="AIU23" s="21"/>
      <c r="AIV23" s="21"/>
      <c r="AIW23" s="21"/>
      <c r="AIX23" s="21"/>
      <c r="AIY23" s="21"/>
      <c r="AIZ23" s="21"/>
      <c r="AJA23" s="21"/>
      <c r="AJB23" s="21"/>
      <c r="AJC23" s="21"/>
      <c r="AJD23" s="21"/>
      <c r="AJE23" s="21"/>
      <c r="AJF23" s="21"/>
      <c r="AJG23" s="21"/>
      <c r="AJH23" s="21"/>
      <c r="AJI23" s="21"/>
      <c r="AJJ23" s="21"/>
      <c r="AJK23" s="21"/>
      <c r="AJL23" s="21"/>
      <c r="AJM23" s="21"/>
      <c r="AJN23" s="21"/>
      <c r="AJO23" s="21"/>
      <c r="AJP23" s="21"/>
      <c r="AJQ23" s="21"/>
      <c r="AJR23" s="21"/>
      <c r="AJS23" s="21"/>
      <c r="AJT23" s="21"/>
      <c r="AJU23" s="21"/>
      <c r="AJV23" s="21"/>
      <c r="AJW23" s="21"/>
      <c r="AJX23" s="21"/>
      <c r="AJY23" s="21"/>
      <c r="AJZ23" s="21"/>
      <c r="AKA23" s="21"/>
      <c r="AKB23" s="21"/>
      <c r="AKC23" s="21"/>
      <c r="AKD23" s="21"/>
      <c r="AKE23" s="21"/>
      <c r="AKF23" s="21"/>
      <c r="AKG23" s="21"/>
      <c r="AKH23" s="21"/>
      <c r="AKI23" s="21"/>
      <c r="AKJ23" s="21"/>
      <c r="AKK23" s="21"/>
      <c r="AKL23" s="21"/>
      <c r="AKM23" s="21"/>
      <c r="AKN23" s="21"/>
      <c r="AKO23" s="21"/>
      <c r="AKP23" s="21"/>
      <c r="AKQ23" s="21"/>
      <c r="AKR23" s="21"/>
      <c r="AKS23" s="21"/>
      <c r="AKT23" s="21"/>
      <c r="AKU23" s="21"/>
      <c r="AKV23" s="21"/>
      <c r="AKW23" s="21"/>
      <c r="AKX23" s="21"/>
      <c r="AKY23" s="21"/>
      <c r="AKZ23" s="21"/>
      <c r="ALA23" s="21"/>
      <c r="ALB23" s="21"/>
      <c r="ALC23" s="21"/>
      <c r="ALD23" s="21"/>
      <c r="ALE23" s="21"/>
      <c r="ALF23" s="21"/>
      <c r="ALG23" s="21"/>
      <c r="ALH23" s="21"/>
      <c r="ALI23" s="21"/>
      <c r="ALJ23" s="21"/>
      <c r="ALK23" s="21"/>
      <c r="ALL23" s="21"/>
      <c r="ALM23" s="21"/>
      <c r="ALN23" s="21"/>
      <c r="ALO23" s="21"/>
      <c r="ALP23" s="21"/>
      <c r="ALQ23" s="21"/>
      <c r="ALR23" s="21"/>
      <c r="ALS23" s="21"/>
      <c r="ALT23" s="21"/>
      <c r="ALU23" s="21"/>
      <c r="ALV23" s="21"/>
      <c r="ALW23" s="21"/>
      <c r="ALX23" s="21"/>
      <c r="ALY23" s="21"/>
      <c r="ALZ23" s="21"/>
      <c r="AMA23" s="21"/>
      <c r="AMB23" s="21"/>
      <c r="AMC23" s="21"/>
      <c r="AMD23" s="21"/>
      <c r="AME23" s="21"/>
      <c r="AMF23" s="21"/>
      <c r="AMG23" s="21"/>
      <c r="AMH23" s="21"/>
      <c r="AMI23" s="21"/>
      <c r="AMJ23" s="21"/>
      <c r="AMK23" s="21"/>
      <c r="AML23" s="21"/>
    </row>
    <row r="24" spans="1:1026" s="68" customFormat="1" ht="18" customHeight="1">
      <c r="A24" s="15"/>
      <c r="B24" s="70"/>
      <c r="C24" s="66"/>
      <c r="D24" s="66"/>
      <c r="E24" s="67"/>
      <c r="F24" s="67"/>
      <c r="G24" s="66"/>
      <c r="H24" s="66"/>
      <c r="I24" s="67"/>
      <c r="J24" s="67"/>
      <c r="K24" s="67"/>
      <c r="L24" s="66"/>
      <c r="M24" s="66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  <c r="SO24" s="21"/>
      <c r="SP24" s="21"/>
      <c r="SQ24" s="21"/>
      <c r="SR24" s="21"/>
      <c r="SS24" s="21"/>
      <c r="ST24" s="21"/>
      <c r="SU24" s="21"/>
      <c r="SV24" s="21"/>
      <c r="SW24" s="21"/>
      <c r="SX24" s="21"/>
      <c r="SY24" s="21"/>
      <c r="SZ24" s="21"/>
      <c r="TA24" s="21"/>
      <c r="TB24" s="21"/>
      <c r="TC24" s="21"/>
      <c r="TD24" s="21"/>
      <c r="TE24" s="21"/>
      <c r="TF24" s="21"/>
      <c r="TG24" s="21"/>
      <c r="TH24" s="21"/>
      <c r="TI24" s="21"/>
      <c r="TJ24" s="21"/>
      <c r="TK24" s="21"/>
      <c r="TL24" s="21"/>
      <c r="TM24" s="21"/>
      <c r="TN24" s="21"/>
      <c r="TO24" s="21"/>
      <c r="TP24" s="21"/>
      <c r="TQ24" s="21"/>
      <c r="TR24" s="21"/>
      <c r="TS24" s="21"/>
      <c r="TT24" s="21"/>
      <c r="TU24" s="21"/>
      <c r="TV24" s="21"/>
      <c r="TW24" s="21"/>
      <c r="TX24" s="21"/>
      <c r="TY24" s="21"/>
      <c r="TZ24" s="21"/>
      <c r="UA24" s="21"/>
      <c r="UB24" s="21"/>
      <c r="UC24" s="21"/>
      <c r="UD24" s="21"/>
      <c r="UE24" s="21"/>
      <c r="UF24" s="21"/>
      <c r="UG24" s="21"/>
      <c r="UH24" s="21"/>
      <c r="UI24" s="21"/>
      <c r="UJ24" s="21"/>
      <c r="UK24" s="21"/>
      <c r="UL24" s="21"/>
      <c r="UM24" s="21"/>
      <c r="UN24" s="21"/>
      <c r="UO24" s="21"/>
      <c r="UP24" s="21"/>
      <c r="UQ24" s="21"/>
      <c r="UR24" s="21"/>
      <c r="US24" s="21"/>
      <c r="UT24" s="21"/>
      <c r="UU24" s="21"/>
      <c r="UV24" s="21"/>
      <c r="UW24" s="21"/>
      <c r="UX24" s="21"/>
      <c r="UY24" s="21"/>
      <c r="UZ24" s="21"/>
      <c r="VA24" s="21"/>
      <c r="VB24" s="21"/>
      <c r="VC24" s="21"/>
      <c r="VD24" s="21"/>
      <c r="VE24" s="21"/>
      <c r="VF24" s="21"/>
      <c r="VG24" s="21"/>
      <c r="VH24" s="21"/>
      <c r="VI24" s="21"/>
      <c r="VJ24" s="21"/>
      <c r="VK24" s="21"/>
      <c r="VL24" s="21"/>
      <c r="VM24" s="21"/>
      <c r="VN24" s="21"/>
      <c r="VO24" s="21"/>
      <c r="VP24" s="21"/>
      <c r="VQ24" s="21"/>
      <c r="VR24" s="21"/>
      <c r="VS24" s="21"/>
      <c r="VT24" s="21"/>
      <c r="VU24" s="21"/>
      <c r="VV24" s="21"/>
      <c r="VW24" s="21"/>
      <c r="VX24" s="21"/>
      <c r="VY24" s="21"/>
      <c r="VZ24" s="21"/>
      <c r="WA24" s="21"/>
      <c r="WB24" s="21"/>
      <c r="WC24" s="21"/>
      <c r="WD24" s="21"/>
      <c r="WE24" s="21"/>
      <c r="WF24" s="21"/>
      <c r="WG24" s="21"/>
      <c r="WH24" s="21"/>
      <c r="WI24" s="21"/>
      <c r="WJ24" s="21"/>
      <c r="WK24" s="21"/>
      <c r="WL24" s="21"/>
      <c r="WM24" s="21"/>
      <c r="WN24" s="21"/>
      <c r="WO24" s="21"/>
      <c r="WP24" s="21"/>
      <c r="WQ24" s="21"/>
      <c r="WR24" s="21"/>
      <c r="WS24" s="21"/>
      <c r="WT24" s="21"/>
      <c r="WU24" s="21"/>
      <c r="WV24" s="21"/>
      <c r="WW24" s="21"/>
      <c r="WX24" s="21"/>
      <c r="WY24" s="21"/>
      <c r="WZ24" s="21"/>
      <c r="XA24" s="21"/>
      <c r="XB24" s="21"/>
      <c r="XC24" s="21"/>
      <c r="XD24" s="21"/>
      <c r="XE24" s="21"/>
      <c r="XF24" s="21"/>
      <c r="XG24" s="21"/>
      <c r="XH24" s="21"/>
      <c r="XI24" s="21"/>
      <c r="XJ24" s="21"/>
      <c r="XK24" s="21"/>
      <c r="XL24" s="21"/>
      <c r="XM24" s="21"/>
      <c r="XN24" s="21"/>
      <c r="XO24" s="21"/>
      <c r="XP24" s="21"/>
      <c r="XQ24" s="21"/>
      <c r="XR24" s="21"/>
      <c r="XS24" s="21"/>
      <c r="XT24" s="21"/>
      <c r="XU24" s="21"/>
      <c r="XV24" s="21"/>
      <c r="XW24" s="21"/>
      <c r="XX24" s="21"/>
      <c r="XY24" s="21"/>
      <c r="XZ24" s="21"/>
      <c r="YA24" s="21"/>
      <c r="YB24" s="21"/>
      <c r="YC24" s="21"/>
      <c r="YD24" s="21"/>
      <c r="YE24" s="21"/>
      <c r="YF24" s="21"/>
      <c r="YG24" s="21"/>
      <c r="YH24" s="21"/>
      <c r="YI24" s="21"/>
      <c r="YJ24" s="21"/>
      <c r="YK24" s="21"/>
      <c r="YL24" s="21"/>
      <c r="YM24" s="21"/>
      <c r="YN24" s="21"/>
      <c r="YO24" s="21"/>
      <c r="YP24" s="21"/>
      <c r="YQ24" s="21"/>
      <c r="YR24" s="21"/>
      <c r="YS24" s="21"/>
      <c r="YT24" s="21"/>
      <c r="YU24" s="21"/>
      <c r="YV24" s="21"/>
      <c r="YW24" s="21"/>
      <c r="YX24" s="21"/>
      <c r="YY24" s="21"/>
      <c r="YZ24" s="21"/>
      <c r="ZA24" s="21"/>
      <c r="ZB24" s="21"/>
      <c r="ZC24" s="21"/>
      <c r="ZD24" s="21"/>
      <c r="ZE24" s="21"/>
      <c r="ZF24" s="21"/>
      <c r="ZG24" s="21"/>
      <c r="ZH24" s="21"/>
      <c r="ZI24" s="21"/>
      <c r="ZJ24" s="21"/>
      <c r="ZK24" s="21"/>
      <c r="ZL24" s="21"/>
      <c r="ZM24" s="21"/>
      <c r="ZN24" s="21"/>
      <c r="ZO24" s="21"/>
      <c r="ZP24" s="21"/>
      <c r="ZQ24" s="21"/>
      <c r="ZR24" s="21"/>
      <c r="ZS24" s="21"/>
      <c r="ZT24" s="21"/>
      <c r="ZU24" s="21"/>
      <c r="ZV24" s="21"/>
      <c r="ZW24" s="21"/>
      <c r="ZX24" s="21"/>
      <c r="ZY24" s="21"/>
      <c r="ZZ24" s="21"/>
      <c r="AAA24" s="21"/>
      <c r="AAB24" s="21"/>
      <c r="AAC24" s="21"/>
      <c r="AAD24" s="21"/>
      <c r="AAE24" s="21"/>
      <c r="AAF24" s="21"/>
      <c r="AAG24" s="21"/>
      <c r="AAH24" s="21"/>
      <c r="AAI24" s="21"/>
      <c r="AAJ24" s="21"/>
      <c r="AAK24" s="21"/>
      <c r="AAL24" s="21"/>
      <c r="AAM24" s="21"/>
      <c r="AAN24" s="21"/>
      <c r="AAO24" s="21"/>
      <c r="AAP24" s="21"/>
      <c r="AAQ24" s="21"/>
      <c r="AAR24" s="21"/>
      <c r="AAS24" s="21"/>
      <c r="AAT24" s="21"/>
      <c r="AAU24" s="21"/>
      <c r="AAV24" s="21"/>
      <c r="AAW24" s="21"/>
      <c r="AAX24" s="21"/>
      <c r="AAY24" s="21"/>
      <c r="AAZ24" s="21"/>
      <c r="ABA24" s="21"/>
      <c r="ABB24" s="21"/>
      <c r="ABC24" s="21"/>
      <c r="ABD24" s="21"/>
      <c r="ABE24" s="21"/>
      <c r="ABF24" s="21"/>
      <c r="ABG24" s="21"/>
      <c r="ABH24" s="21"/>
      <c r="ABI24" s="21"/>
      <c r="ABJ24" s="21"/>
      <c r="ABK24" s="21"/>
      <c r="ABL24" s="21"/>
      <c r="ABM24" s="21"/>
      <c r="ABN24" s="21"/>
      <c r="ABO24" s="21"/>
      <c r="ABP24" s="21"/>
      <c r="ABQ24" s="21"/>
      <c r="ABR24" s="21"/>
      <c r="ABS24" s="21"/>
      <c r="ABT24" s="21"/>
      <c r="ABU24" s="21"/>
      <c r="ABV24" s="21"/>
      <c r="ABW24" s="21"/>
      <c r="ABX24" s="21"/>
      <c r="ABY24" s="21"/>
      <c r="ABZ24" s="21"/>
      <c r="ACA24" s="21"/>
      <c r="ACB24" s="21"/>
      <c r="ACC24" s="21"/>
      <c r="ACD24" s="21"/>
      <c r="ACE24" s="21"/>
      <c r="ACF24" s="21"/>
      <c r="ACG24" s="21"/>
      <c r="ACH24" s="21"/>
      <c r="ACI24" s="21"/>
      <c r="ACJ24" s="21"/>
      <c r="ACK24" s="21"/>
      <c r="ACL24" s="21"/>
      <c r="ACM24" s="21"/>
      <c r="ACN24" s="21"/>
      <c r="ACO24" s="21"/>
      <c r="ACP24" s="21"/>
      <c r="ACQ24" s="21"/>
      <c r="ACR24" s="21"/>
      <c r="ACS24" s="21"/>
      <c r="ACT24" s="21"/>
      <c r="ACU24" s="21"/>
      <c r="ACV24" s="21"/>
      <c r="ACW24" s="21"/>
      <c r="ACX24" s="21"/>
      <c r="ACY24" s="21"/>
      <c r="ACZ24" s="21"/>
      <c r="ADA24" s="21"/>
      <c r="ADB24" s="21"/>
      <c r="ADC24" s="21"/>
      <c r="ADD24" s="21"/>
      <c r="ADE24" s="21"/>
      <c r="ADF24" s="21"/>
      <c r="ADG24" s="21"/>
      <c r="ADH24" s="21"/>
      <c r="ADI24" s="21"/>
      <c r="ADJ24" s="21"/>
      <c r="ADK24" s="21"/>
      <c r="ADL24" s="21"/>
      <c r="ADM24" s="21"/>
      <c r="ADN24" s="21"/>
      <c r="ADO24" s="21"/>
      <c r="ADP24" s="21"/>
      <c r="ADQ24" s="21"/>
      <c r="ADR24" s="21"/>
      <c r="ADS24" s="21"/>
      <c r="ADT24" s="21"/>
      <c r="ADU24" s="21"/>
      <c r="ADV24" s="21"/>
      <c r="ADW24" s="21"/>
      <c r="ADX24" s="21"/>
      <c r="ADY24" s="21"/>
      <c r="ADZ24" s="21"/>
      <c r="AEA24" s="21"/>
      <c r="AEB24" s="21"/>
      <c r="AEC24" s="21"/>
      <c r="AED24" s="21"/>
      <c r="AEE24" s="21"/>
      <c r="AEF24" s="21"/>
      <c r="AEG24" s="21"/>
      <c r="AEH24" s="21"/>
      <c r="AEI24" s="21"/>
      <c r="AEJ24" s="21"/>
      <c r="AEK24" s="21"/>
      <c r="AEL24" s="21"/>
      <c r="AEM24" s="21"/>
      <c r="AEN24" s="21"/>
      <c r="AEO24" s="21"/>
      <c r="AEP24" s="21"/>
      <c r="AEQ24" s="21"/>
      <c r="AER24" s="21"/>
      <c r="AES24" s="21"/>
      <c r="AET24" s="21"/>
      <c r="AEU24" s="21"/>
      <c r="AEV24" s="21"/>
      <c r="AEW24" s="21"/>
      <c r="AEX24" s="21"/>
      <c r="AEY24" s="21"/>
      <c r="AEZ24" s="21"/>
      <c r="AFA24" s="21"/>
      <c r="AFB24" s="21"/>
      <c r="AFC24" s="21"/>
      <c r="AFD24" s="21"/>
      <c r="AFE24" s="21"/>
      <c r="AFF24" s="21"/>
      <c r="AFG24" s="21"/>
      <c r="AFH24" s="21"/>
      <c r="AFI24" s="21"/>
      <c r="AFJ24" s="21"/>
      <c r="AFK24" s="21"/>
      <c r="AFL24" s="21"/>
      <c r="AFM24" s="21"/>
      <c r="AFN24" s="21"/>
      <c r="AFO24" s="21"/>
      <c r="AFP24" s="21"/>
      <c r="AFQ24" s="21"/>
      <c r="AFR24" s="21"/>
      <c r="AFS24" s="21"/>
      <c r="AFT24" s="21"/>
      <c r="AFU24" s="21"/>
      <c r="AFV24" s="21"/>
      <c r="AFW24" s="21"/>
      <c r="AFX24" s="21"/>
      <c r="AFY24" s="21"/>
      <c r="AFZ24" s="21"/>
      <c r="AGA24" s="21"/>
      <c r="AGB24" s="21"/>
      <c r="AGC24" s="21"/>
      <c r="AGD24" s="21"/>
      <c r="AGE24" s="21"/>
      <c r="AGF24" s="21"/>
      <c r="AGG24" s="21"/>
      <c r="AGH24" s="21"/>
      <c r="AGI24" s="21"/>
      <c r="AGJ24" s="21"/>
      <c r="AGK24" s="21"/>
      <c r="AGL24" s="21"/>
      <c r="AGM24" s="21"/>
      <c r="AGN24" s="21"/>
      <c r="AGO24" s="21"/>
      <c r="AGP24" s="21"/>
      <c r="AGQ24" s="21"/>
      <c r="AGR24" s="21"/>
      <c r="AGS24" s="21"/>
      <c r="AGT24" s="21"/>
      <c r="AGU24" s="21"/>
      <c r="AGV24" s="21"/>
      <c r="AGW24" s="21"/>
      <c r="AGX24" s="21"/>
      <c r="AGY24" s="21"/>
      <c r="AGZ24" s="21"/>
      <c r="AHA24" s="21"/>
      <c r="AHB24" s="21"/>
      <c r="AHC24" s="21"/>
      <c r="AHD24" s="21"/>
      <c r="AHE24" s="21"/>
      <c r="AHF24" s="21"/>
      <c r="AHG24" s="21"/>
      <c r="AHH24" s="21"/>
      <c r="AHI24" s="21"/>
      <c r="AHJ24" s="21"/>
      <c r="AHK24" s="21"/>
      <c r="AHL24" s="21"/>
      <c r="AHM24" s="21"/>
      <c r="AHN24" s="21"/>
      <c r="AHO24" s="21"/>
      <c r="AHP24" s="21"/>
      <c r="AHQ24" s="21"/>
      <c r="AHR24" s="21"/>
      <c r="AHS24" s="21"/>
      <c r="AHT24" s="21"/>
      <c r="AHU24" s="21"/>
      <c r="AHV24" s="21"/>
      <c r="AHW24" s="21"/>
      <c r="AHX24" s="21"/>
      <c r="AHY24" s="21"/>
      <c r="AHZ24" s="21"/>
      <c r="AIA24" s="21"/>
      <c r="AIB24" s="21"/>
      <c r="AIC24" s="21"/>
      <c r="AID24" s="21"/>
      <c r="AIE24" s="21"/>
      <c r="AIF24" s="21"/>
      <c r="AIG24" s="21"/>
      <c r="AIH24" s="21"/>
      <c r="AII24" s="21"/>
      <c r="AIJ24" s="21"/>
      <c r="AIK24" s="21"/>
      <c r="AIL24" s="21"/>
      <c r="AIM24" s="21"/>
      <c r="AIN24" s="21"/>
      <c r="AIO24" s="21"/>
      <c r="AIP24" s="21"/>
      <c r="AIQ24" s="21"/>
      <c r="AIR24" s="21"/>
      <c r="AIS24" s="21"/>
      <c r="AIT24" s="21"/>
      <c r="AIU24" s="21"/>
      <c r="AIV24" s="21"/>
      <c r="AIW24" s="21"/>
      <c r="AIX24" s="21"/>
      <c r="AIY24" s="21"/>
      <c r="AIZ24" s="21"/>
      <c r="AJA24" s="21"/>
      <c r="AJB24" s="21"/>
      <c r="AJC24" s="21"/>
      <c r="AJD24" s="21"/>
      <c r="AJE24" s="21"/>
      <c r="AJF24" s="21"/>
      <c r="AJG24" s="21"/>
      <c r="AJH24" s="21"/>
      <c r="AJI24" s="21"/>
      <c r="AJJ24" s="21"/>
      <c r="AJK24" s="21"/>
      <c r="AJL24" s="21"/>
      <c r="AJM24" s="21"/>
      <c r="AJN24" s="21"/>
      <c r="AJO24" s="21"/>
      <c r="AJP24" s="21"/>
      <c r="AJQ24" s="21"/>
      <c r="AJR24" s="21"/>
      <c r="AJS24" s="21"/>
      <c r="AJT24" s="21"/>
      <c r="AJU24" s="21"/>
      <c r="AJV24" s="21"/>
      <c r="AJW24" s="21"/>
      <c r="AJX24" s="21"/>
      <c r="AJY24" s="21"/>
      <c r="AJZ24" s="21"/>
      <c r="AKA24" s="21"/>
      <c r="AKB24" s="21"/>
      <c r="AKC24" s="21"/>
      <c r="AKD24" s="21"/>
      <c r="AKE24" s="21"/>
      <c r="AKF24" s="21"/>
      <c r="AKG24" s="21"/>
      <c r="AKH24" s="21"/>
      <c r="AKI24" s="21"/>
      <c r="AKJ24" s="21"/>
      <c r="AKK24" s="21"/>
      <c r="AKL24" s="21"/>
      <c r="AKM24" s="21"/>
      <c r="AKN24" s="21"/>
      <c r="AKO24" s="21"/>
      <c r="AKP24" s="21"/>
      <c r="AKQ24" s="21"/>
      <c r="AKR24" s="21"/>
      <c r="AKS24" s="21"/>
      <c r="AKT24" s="21"/>
      <c r="AKU24" s="21"/>
      <c r="AKV24" s="21"/>
      <c r="AKW24" s="21"/>
      <c r="AKX24" s="21"/>
      <c r="AKY24" s="21"/>
      <c r="AKZ24" s="21"/>
      <c r="ALA24" s="21"/>
      <c r="ALB24" s="21"/>
      <c r="ALC24" s="21"/>
      <c r="ALD24" s="21"/>
      <c r="ALE24" s="21"/>
      <c r="ALF24" s="21"/>
      <c r="ALG24" s="21"/>
      <c r="ALH24" s="21"/>
      <c r="ALI24" s="21"/>
      <c r="ALJ24" s="21"/>
      <c r="ALK24" s="21"/>
      <c r="ALL24" s="21"/>
      <c r="ALM24" s="21"/>
      <c r="ALN24" s="21"/>
      <c r="ALO24" s="21"/>
      <c r="ALP24" s="21"/>
      <c r="ALQ24" s="21"/>
      <c r="ALR24" s="21"/>
      <c r="ALS24" s="21"/>
      <c r="ALT24" s="21"/>
      <c r="ALU24" s="21"/>
      <c r="ALV24" s="21"/>
      <c r="ALW24" s="21"/>
      <c r="ALX24" s="21"/>
      <c r="ALY24" s="21"/>
      <c r="ALZ24" s="21"/>
      <c r="AMA24" s="21"/>
      <c r="AMB24" s="21"/>
      <c r="AMC24" s="21"/>
      <c r="AMD24" s="21"/>
      <c r="AME24" s="21"/>
      <c r="AMF24" s="21"/>
      <c r="AMG24" s="21"/>
      <c r="AMH24" s="21"/>
      <c r="AMI24" s="21"/>
      <c r="AMJ24" s="21"/>
      <c r="AMK24" s="21"/>
      <c r="AML24" s="21"/>
    </row>
    <row r="25" spans="1:1026" s="68" customFormat="1" ht="18" customHeight="1">
      <c r="A25" s="15"/>
      <c r="B25" s="70"/>
      <c r="C25" s="66"/>
      <c r="D25" s="66"/>
      <c r="E25" s="67"/>
      <c r="F25" s="67"/>
      <c r="G25" s="66"/>
      <c r="H25" s="66"/>
      <c r="I25" s="67"/>
      <c r="J25" s="67"/>
      <c r="K25" s="67"/>
      <c r="L25" s="66"/>
      <c r="M25" s="66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  <c r="VT25" s="21"/>
      <c r="VU25" s="21"/>
      <c r="VV25" s="21"/>
      <c r="VW25" s="21"/>
      <c r="VX25" s="21"/>
      <c r="VY25" s="21"/>
      <c r="VZ25" s="21"/>
      <c r="WA25" s="21"/>
      <c r="WB25" s="21"/>
      <c r="WC25" s="21"/>
      <c r="WD25" s="21"/>
      <c r="WE25" s="21"/>
      <c r="WF25" s="21"/>
      <c r="WG25" s="21"/>
      <c r="WH25" s="21"/>
      <c r="WI25" s="21"/>
      <c r="WJ25" s="21"/>
      <c r="WK25" s="21"/>
      <c r="WL25" s="21"/>
      <c r="WM25" s="21"/>
      <c r="WN25" s="21"/>
      <c r="WO25" s="21"/>
      <c r="WP25" s="21"/>
      <c r="WQ25" s="21"/>
      <c r="WR25" s="21"/>
      <c r="WS25" s="21"/>
      <c r="WT25" s="21"/>
      <c r="WU25" s="21"/>
      <c r="WV25" s="21"/>
      <c r="WW25" s="21"/>
      <c r="WX25" s="21"/>
      <c r="WY25" s="21"/>
      <c r="WZ25" s="21"/>
      <c r="XA25" s="21"/>
      <c r="XB25" s="21"/>
      <c r="XC25" s="21"/>
      <c r="XD25" s="21"/>
      <c r="XE25" s="21"/>
      <c r="XF25" s="21"/>
      <c r="XG25" s="21"/>
      <c r="XH25" s="21"/>
      <c r="XI25" s="21"/>
      <c r="XJ25" s="21"/>
      <c r="XK25" s="21"/>
      <c r="XL25" s="21"/>
      <c r="XM25" s="21"/>
      <c r="XN25" s="21"/>
      <c r="XO25" s="21"/>
      <c r="XP25" s="21"/>
      <c r="XQ25" s="21"/>
      <c r="XR25" s="21"/>
      <c r="XS25" s="21"/>
      <c r="XT25" s="21"/>
      <c r="XU25" s="21"/>
      <c r="XV25" s="21"/>
      <c r="XW25" s="21"/>
      <c r="XX25" s="21"/>
      <c r="XY25" s="21"/>
      <c r="XZ25" s="21"/>
      <c r="YA25" s="21"/>
      <c r="YB25" s="21"/>
      <c r="YC25" s="21"/>
      <c r="YD25" s="21"/>
      <c r="YE25" s="21"/>
      <c r="YF25" s="21"/>
      <c r="YG25" s="21"/>
      <c r="YH25" s="21"/>
      <c r="YI25" s="21"/>
      <c r="YJ25" s="21"/>
      <c r="YK25" s="21"/>
      <c r="YL25" s="21"/>
      <c r="YM25" s="21"/>
      <c r="YN25" s="21"/>
      <c r="YO25" s="21"/>
      <c r="YP25" s="21"/>
      <c r="YQ25" s="21"/>
      <c r="YR25" s="21"/>
      <c r="YS25" s="21"/>
      <c r="YT25" s="21"/>
      <c r="YU25" s="21"/>
      <c r="YV25" s="21"/>
      <c r="YW25" s="21"/>
      <c r="YX25" s="21"/>
      <c r="YY25" s="21"/>
      <c r="YZ25" s="21"/>
      <c r="ZA25" s="21"/>
      <c r="ZB25" s="21"/>
      <c r="ZC25" s="21"/>
      <c r="ZD25" s="21"/>
      <c r="ZE25" s="21"/>
      <c r="ZF25" s="21"/>
      <c r="ZG25" s="21"/>
      <c r="ZH25" s="21"/>
      <c r="ZI25" s="21"/>
      <c r="ZJ25" s="21"/>
      <c r="ZK25" s="21"/>
      <c r="ZL25" s="21"/>
      <c r="ZM25" s="21"/>
      <c r="ZN25" s="21"/>
      <c r="ZO25" s="21"/>
      <c r="ZP25" s="21"/>
      <c r="ZQ25" s="21"/>
      <c r="ZR25" s="21"/>
      <c r="ZS25" s="21"/>
      <c r="ZT25" s="21"/>
      <c r="ZU25" s="21"/>
      <c r="ZV25" s="21"/>
      <c r="ZW25" s="21"/>
      <c r="ZX25" s="21"/>
      <c r="ZY25" s="21"/>
      <c r="ZZ25" s="21"/>
      <c r="AAA25" s="21"/>
      <c r="AAB25" s="21"/>
      <c r="AAC25" s="21"/>
      <c r="AAD25" s="21"/>
      <c r="AAE25" s="21"/>
      <c r="AAF25" s="21"/>
      <c r="AAG25" s="21"/>
      <c r="AAH25" s="21"/>
      <c r="AAI25" s="21"/>
      <c r="AAJ25" s="21"/>
      <c r="AAK25" s="21"/>
      <c r="AAL25" s="21"/>
      <c r="AAM25" s="21"/>
      <c r="AAN25" s="21"/>
      <c r="AAO25" s="21"/>
      <c r="AAP25" s="21"/>
      <c r="AAQ25" s="21"/>
      <c r="AAR25" s="21"/>
      <c r="AAS25" s="21"/>
      <c r="AAT25" s="21"/>
      <c r="AAU25" s="21"/>
      <c r="AAV25" s="21"/>
      <c r="AAW25" s="21"/>
      <c r="AAX25" s="21"/>
      <c r="AAY25" s="21"/>
      <c r="AAZ25" s="21"/>
      <c r="ABA25" s="21"/>
      <c r="ABB25" s="21"/>
      <c r="ABC25" s="21"/>
      <c r="ABD25" s="21"/>
      <c r="ABE25" s="21"/>
      <c r="ABF25" s="21"/>
      <c r="ABG25" s="21"/>
      <c r="ABH25" s="21"/>
      <c r="ABI25" s="21"/>
      <c r="ABJ25" s="21"/>
      <c r="ABK25" s="21"/>
      <c r="ABL25" s="21"/>
      <c r="ABM25" s="21"/>
      <c r="ABN25" s="21"/>
      <c r="ABO25" s="21"/>
      <c r="ABP25" s="21"/>
      <c r="ABQ25" s="21"/>
      <c r="ABR25" s="21"/>
      <c r="ABS25" s="21"/>
      <c r="ABT25" s="21"/>
      <c r="ABU25" s="21"/>
      <c r="ABV25" s="21"/>
      <c r="ABW25" s="21"/>
      <c r="ABX25" s="21"/>
      <c r="ABY25" s="21"/>
      <c r="ABZ25" s="21"/>
      <c r="ACA25" s="21"/>
      <c r="ACB25" s="21"/>
      <c r="ACC25" s="21"/>
      <c r="ACD25" s="21"/>
      <c r="ACE25" s="21"/>
      <c r="ACF25" s="21"/>
      <c r="ACG25" s="21"/>
      <c r="ACH25" s="21"/>
      <c r="ACI25" s="21"/>
      <c r="ACJ25" s="21"/>
      <c r="ACK25" s="21"/>
      <c r="ACL25" s="21"/>
      <c r="ACM25" s="21"/>
      <c r="ACN25" s="21"/>
      <c r="ACO25" s="21"/>
      <c r="ACP25" s="21"/>
      <c r="ACQ25" s="21"/>
      <c r="ACR25" s="21"/>
      <c r="ACS25" s="21"/>
      <c r="ACT25" s="21"/>
      <c r="ACU25" s="21"/>
      <c r="ACV25" s="21"/>
      <c r="ACW25" s="21"/>
      <c r="ACX25" s="21"/>
      <c r="ACY25" s="21"/>
      <c r="ACZ25" s="21"/>
      <c r="ADA25" s="21"/>
      <c r="ADB25" s="21"/>
      <c r="ADC25" s="21"/>
      <c r="ADD25" s="21"/>
      <c r="ADE25" s="21"/>
      <c r="ADF25" s="21"/>
      <c r="ADG25" s="21"/>
      <c r="ADH25" s="21"/>
      <c r="ADI25" s="21"/>
      <c r="ADJ25" s="21"/>
      <c r="ADK25" s="21"/>
      <c r="ADL25" s="21"/>
      <c r="ADM25" s="21"/>
      <c r="ADN25" s="21"/>
      <c r="ADO25" s="21"/>
      <c r="ADP25" s="21"/>
      <c r="ADQ25" s="21"/>
      <c r="ADR25" s="21"/>
      <c r="ADS25" s="21"/>
      <c r="ADT25" s="21"/>
      <c r="ADU25" s="21"/>
      <c r="ADV25" s="21"/>
      <c r="ADW25" s="21"/>
      <c r="ADX25" s="21"/>
      <c r="ADY25" s="21"/>
      <c r="ADZ25" s="21"/>
      <c r="AEA25" s="21"/>
      <c r="AEB25" s="21"/>
      <c r="AEC25" s="21"/>
      <c r="AED25" s="21"/>
      <c r="AEE25" s="21"/>
      <c r="AEF25" s="21"/>
      <c r="AEG25" s="21"/>
      <c r="AEH25" s="21"/>
      <c r="AEI25" s="21"/>
      <c r="AEJ25" s="21"/>
      <c r="AEK25" s="21"/>
      <c r="AEL25" s="21"/>
      <c r="AEM25" s="21"/>
      <c r="AEN25" s="21"/>
      <c r="AEO25" s="21"/>
      <c r="AEP25" s="21"/>
      <c r="AEQ25" s="21"/>
      <c r="AER25" s="21"/>
      <c r="AES25" s="21"/>
      <c r="AET25" s="21"/>
      <c r="AEU25" s="21"/>
      <c r="AEV25" s="21"/>
      <c r="AEW25" s="21"/>
      <c r="AEX25" s="21"/>
      <c r="AEY25" s="21"/>
      <c r="AEZ25" s="21"/>
      <c r="AFA25" s="21"/>
      <c r="AFB25" s="21"/>
      <c r="AFC25" s="21"/>
      <c r="AFD25" s="21"/>
      <c r="AFE25" s="21"/>
      <c r="AFF25" s="21"/>
      <c r="AFG25" s="21"/>
      <c r="AFH25" s="21"/>
      <c r="AFI25" s="21"/>
      <c r="AFJ25" s="21"/>
      <c r="AFK25" s="21"/>
      <c r="AFL25" s="21"/>
      <c r="AFM25" s="21"/>
      <c r="AFN25" s="21"/>
      <c r="AFO25" s="21"/>
      <c r="AFP25" s="21"/>
      <c r="AFQ25" s="21"/>
      <c r="AFR25" s="21"/>
      <c r="AFS25" s="21"/>
      <c r="AFT25" s="21"/>
      <c r="AFU25" s="21"/>
      <c r="AFV25" s="21"/>
      <c r="AFW25" s="21"/>
      <c r="AFX25" s="21"/>
      <c r="AFY25" s="21"/>
      <c r="AFZ25" s="21"/>
      <c r="AGA25" s="21"/>
      <c r="AGB25" s="21"/>
      <c r="AGC25" s="21"/>
      <c r="AGD25" s="21"/>
      <c r="AGE25" s="21"/>
      <c r="AGF25" s="21"/>
      <c r="AGG25" s="21"/>
      <c r="AGH25" s="21"/>
      <c r="AGI25" s="21"/>
      <c r="AGJ25" s="21"/>
      <c r="AGK25" s="21"/>
      <c r="AGL25" s="21"/>
      <c r="AGM25" s="21"/>
      <c r="AGN25" s="21"/>
      <c r="AGO25" s="21"/>
      <c r="AGP25" s="21"/>
      <c r="AGQ25" s="21"/>
      <c r="AGR25" s="21"/>
      <c r="AGS25" s="21"/>
      <c r="AGT25" s="21"/>
      <c r="AGU25" s="21"/>
      <c r="AGV25" s="21"/>
      <c r="AGW25" s="21"/>
      <c r="AGX25" s="21"/>
      <c r="AGY25" s="21"/>
      <c r="AGZ25" s="21"/>
      <c r="AHA25" s="21"/>
      <c r="AHB25" s="21"/>
      <c r="AHC25" s="21"/>
      <c r="AHD25" s="21"/>
      <c r="AHE25" s="21"/>
      <c r="AHF25" s="21"/>
      <c r="AHG25" s="21"/>
      <c r="AHH25" s="21"/>
      <c r="AHI25" s="21"/>
      <c r="AHJ25" s="21"/>
      <c r="AHK25" s="21"/>
      <c r="AHL25" s="21"/>
      <c r="AHM25" s="21"/>
      <c r="AHN25" s="21"/>
      <c r="AHO25" s="21"/>
      <c r="AHP25" s="21"/>
      <c r="AHQ25" s="21"/>
      <c r="AHR25" s="21"/>
      <c r="AHS25" s="21"/>
      <c r="AHT25" s="21"/>
      <c r="AHU25" s="21"/>
      <c r="AHV25" s="21"/>
      <c r="AHW25" s="21"/>
      <c r="AHX25" s="21"/>
      <c r="AHY25" s="21"/>
      <c r="AHZ25" s="21"/>
      <c r="AIA25" s="21"/>
      <c r="AIB25" s="21"/>
      <c r="AIC25" s="21"/>
      <c r="AID25" s="21"/>
      <c r="AIE25" s="21"/>
      <c r="AIF25" s="21"/>
      <c r="AIG25" s="21"/>
      <c r="AIH25" s="21"/>
      <c r="AII25" s="21"/>
      <c r="AIJ25" s="21"/>
      <c r="AIK25" s="21"/>
      <c r="AIL25" s="21"/>
      <c r="AIM25" s="21"/>
      <c r="AIN25" s="21"/>
      <c r="AIO25" s="21"/>
      <c r="AIP25" s="21"/>
      <c r="AIQ25" s="21"/>
      <c r="AIR25" s="21"/>
      <c r="AIS25" s="21"/>
      <c r="AIT25" s="21"/>
      <c r="AIU25" s="21"/>
      <c r="AIV25" s="21"/>
      <c r="AIW25" s="21"/>
      <c r="AIX25" s="21"/>
      <c r="AIY25" s="21"/>
      <c r="AIZ25" s="21"/>
      <c r="AJA25" s="21"/>
      <c r="AJB25" s="21"/>
      <c r="AJC25" s="21"/>
      <c r="AJD25" s="21"/>
      <c r="AJE25" s="21"/>
      <c r="AJF25" s="21"/>
      <c r="AJG25" s="21"/>
      <c r="AJH25" s="21"/>
      <c r="AJI25" s="21"/>
      <c r="AJJ25" s="21"/>
      <c r="AJK25" s="21"/>
      <c r="AJL25" s="21"/>
      <c r="AJM25" s="21"/>
      <c r="AJN25" s="21"/>
      <c r="AJO25" s="21"/>
      <c r="AJP25" s="21"/>
      <c r="AJQ25" s="21"/>
      <c r="AJR25" s="21"/>
      <c r="AJS25" s="21"/>
      <c r="AJT25" s="21"/>
      <c r="AJU25" s="21"/>
      <c r="AJV25" s="21"/>
      <c r="AJW25" s="21"/>
      <c r="AJX25" s="21"/>
      <c r="AJY25" s="21"/>
      <c r="AJZ25" s="21"/>
      <c r="AKA25" s="21"/>
      <c r="AKB25" s="21"/>
      <c r="AKC25" s="21"/>
      <c r="AKD25" s="21"/>
      <c r="AKE25" s="21"/>
      <c r="AKF25" s="21"/>
      <c r="AKG25" s="21"/>
      <c r="AKH25" s="21"/>
      <c r="AKI25" s="21"/>
      <c r="AKJ25" s="21"/>
      <c r="AKK25" s="21"/>
      <c r="AKL25" s="21"/>
      <c r="AKM25" s="21"/>
      <c r="AKN25" s="21"/>
      <c r="AKO25" s="21"/>
      <c r="AKP25" s="21"/>
      <c r="AKQ25" s="21"/>
      <c r="AKR25" s="21"/>
      <c r="AKS25" s="21"/>
      <c r="AKT25" s="21"/>
      <c r="AKU25" s="21"/>
      <c r="AKV25" s="21"/>
      <c r="AKW25" s="21"/>
      <c r="AKX25" s="21"/>
      <c r="AKY25" s="21"/>
      <c r="AKZ25" s="21"/>
      <c r="ALA25" s="21"/>
      <c r="ALB25" s="21"/>
      <c r="ALC25" s="21"/>
      <c r="ALD25" s="21"/>
      <c r="ALE25" s="21"/>
      <c r="ALF25" s="21"/>
      <c r="ALG25" s="21"/>
      <c r="ALH25" s="21"/>
      <c r="ALI25" s="21"/>
      <c r="ALJ25" s="21"/>
      <c r="ALK25" s="21"/>
      <c r="ALL25" s="21"/>
      <c r="ALM25" s="21"/>
      <c r="ALN25" s="21"/>
      <c r="ALO25" s="21"/>
      <c r="ALP25" s="21"/>
      <c r="ALQ25" s="21"/>
      <c r="ALR25" s="21"/>
      <c r="ALS25" s="21"/>
      <c r="ALT25" s="21"/>
      <c r="ALU25" s="21"/>
      <c r="ALV25" s="21"/>
      <c r="ALW25" s="21"/>
      <c r="ALX25" s="21"/>
      <c r="ALY25" s="21"/>
      <c r="ALZ25" s="21"/>
      <c r="AMA25" s="21"/>
      <c r="AMB25" s="21"/>
      <c r="AMC25" s="21"/>
      <c r="AMD25" s="21"/>
      <c r="AME25" s="21"/>
      <c r="AMF25" s="21"/>
      <c r="AMG25" s="21"/>
      <c r="AMH25" s="21"/>
      <c r="AMI25" s="21"/>
      <c r="AMJ25" s="21"/>
      <c r="AMK25" s="21"/>
      <c r="AML25" s="21"/>
    </row>
    <row r="26" spans="1:1026" s="68" customFormat="1" ht="18" customHeight="1">
      <c r="A26" s="15"/>
      <c r="B26" s="70"/>
      <c r="C26" s="66"/>
      <c r="D26" s="66"/>
      <c r="E26" s="67"/>
      <c r="F26" s="67"/>
      <c r="G26" s="66"/>
      <c r="H26" s="66"/>
      <c r="I26" s="67"/>
      <c r="J26" s="67"/>
      <c r="K26" s="67"/>
      <c r="L26" s="66"/>
      <c r="M26" s="66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1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1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1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1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1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1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1"/>
      <c r="ZK26" s="21"/>
      <c r="ZL26" s="21"/>
      <c r="ZM26" s="21"/>
      <c r="ZN26" s="21"/>
      <c r="ZO26" s="21"/>
      <c r="ZP26" s="21"/>
      <c r="ZQ26" s="21"/>
      <c r="ZR26" s="21"/>
      <c r="ZS26" s="21"/>
      <c r="ZT26" s="21"/>
      <c r="ZU26" s="21"/>
      <c r="ZV26" s="21"/>
      <c r="ZW26" s="21"/>
      <c r="ZX26" s="21"/>
      <c r="ZY26" s="21"/>
      <c r="ZZ26" s="21"/>
      <c r="AAA26" s="21"/>
      <c r="AAB26" s="21"/>
      <c r="AAC26" s="21"/>
      <c r="AAD26" s="21"/>
      <c r="AAE26" s="21"/>
      <c r="AAF26" s="21"/>
      <c r="AAG26" s="21"/>
      <c r="AAH26" s="21"/>
      <c r="AAI26" s="21"/>
      <c r="AAJ26" s="21"/>
      <c r="AAK26" s="21"/>
      <c r="AAL26" s="21"/>
      <c r="AAM26" s="21"/>
      <c r="AAN26" s="21"/>
      <c r="AAO26" s="21"/>
      <c r="AAP26" s="21"/>
      <c r="AAQ26" s="21"/>
      <c r="AAR26" s="21"/>
      <c r="AAS26" s="21"/>
      <c r="AAT26" s="21"/>
      <c r="AAU26" s="21"/>
      <c r="AAV26" s="21"/>
      <c r="AAW26" s="21"/>
      <c r="AAX26" s="21"/>
      <c r="AAY26" s="21"/>
      <c r="AAZ26" s="21"/>
      <c r="ABA26" s="21"/>
      <c r="ABB26" s="21"/>
      <c r="ABC26" s="21"/>
      <c r="ABD26" s="21"/>
      <c r="ABE26" s="21"/>
      <c r="ABF26" s="21"/>
      <c r="ABG26" s="21"/>
      <c r="ABH26" s="21"/>
      <c r="ABI26" s="21"/>
      <c r="ABJ26" s="21"/>
      <c r="ABK26" s="21"/>
      <c r="ABL26" s="21"/>
      <c r="ABM26" s="21"/>
      <c r="ABN26" s="21"/>
      <c r="ABO26" s="21"/>
      <c r="ABP26" s="21"/>
      <c r="ABQ26" s="21"/>
      <c r="ABR26" s="21"/>
      <c r="ABS26" s="21"/>
      <c r="ABT26" s="21"/>
      <c r="ABU26" s="21"/>
      <c r="ABV26" s="21"/>
      <c r="ABW26" s="21"/>
      <c r="ABX26" s="21"/>
      <c r="ABY26" s="21"/>
      <c r="ABZ26" s="21"/>
      <c r="ACA26" s="21"/>
      <c r="ACB26" s="21"/>
      <c r="ACC26" s="21"/>
      <c r="ACD26" s="21"/>
      <c r="ACE26" s="21"/>
      <c r="ACF26" s="21"/>
      <c r="ACG26" s="21"/>
      <c r="ACH26" s="21"/>
      <c r="ACI26" s="21"/>
      <c r="ACJ26" s="21"/>
      <c r="ACK26" s="21"/>
      <c r="ACL26" s="21"/>
      <c r="ACM26" s="21"/>
      <c r="ACN26" s="21"/>
      <c r="ACO26" s="21"/>
      <c r="ACP26" s="21"/>
      <c r="ACQ26" s="21"/>
      <c r="ACR26" s="21"/>
      <c r="ACS26" s="21"/>
      <c r="ACT26" s="21"/>
      <c r="ACU26" s="21"/>
      <c r="ACV26" s="21"/>
      <c r="ACW26" s="21"/>
      <c r="ACX26" s="21"/>
      <c r="ACY26" s="21"/>
      <c r="ACZ26" s="21"/>
      <c r="ADA26" s="21"/>
      <c r="ADB26" s="21"/>
      <c r="ADC26" s="21"/>
      <c r="ADD26" s="21"/>
      <c r="ADE26" s="21"/>
      <c r="ADF26" s="21"/>
      <c r="ADG26" s="21"/>
      <c r="ADH26" s="21"/>
      <c r="ADI26" s="21"/>
      <c r="ADJ26" s="21"/>
      <c r="ADK26" s="21"/>
      <c r="ADL26" s="21"/>
      <c r="ADM26" s="21"/>
      <c r="ADN26" s="21"/>
      <c r="ADO26" s="21"/>
      <c r="ADP26" s="21"/>
      <c r="ADQ26" s="21"/>
      <c r="ADR26" s="21"/>
      <c r="ADS26" s="21"/>
      <c r="ADT26" s="21"/>
      <c r="ADU26" s="21"/>
      <c r="ADV26" s="21"/>
      <c r="ADW26" s="21"/>
      <c r="ADX26" s="21"/>
      <c r="ADY26" s="21"/>
      <c r="ADZ26" s="21"/>
      <c r="AEA26" s="21"/>
      <c r="AEB26" s="21"/>
      <c r="AEC26" s="21"/>
      <c r="AED26" s="21"/>
      <c r="AEE26" s="21"/>
      <c r="AEF26" s="21"/>
      <c r="AEG26" s="21"/>
      <c r="AEH26" s="21"/>
      <c r="AEI26" s="21"/>
      <c r="AEJ26" s="21"/>
      <c r="AEK26" s="21"/>
      <c r="AEL26" s="21"/>
      <c r="AEM26" s="21"/>
      <c r="AEN26" s="21"/>
      <c r="AEO26" s="21"/>
      <c r="AEP26" s="21"/>
      <c r="AEQ26" s="21"/>
      <c r="AER26" s="21"/>
      <c r="AES26" s="21"/>
      <c r="AET26" s="21"/>
      <c r="AEU26" s="21"/>
      <c r="AEV26" s="21"/>
      <c r="AEW26" s="21"/>
      <c r="AEX26" s="21"/>
      <c r="AEY26" s="21"/>
      <c r="AEZ26" s="21"/>
      <c r="AFA26" s="21"/>
      <c r="AFB26" s="21"/>
      <c r="AFC26" s="21"/>
      <c r="AFD26" s="21"/>
      <c r="AFE26" s="21"/>
      <c r="AFF26" s="21"/>
      <c r="AFG26" s="21"/>
      <c r="AFH26" s="21"/>
      <c r="AFI26" s="21"/>
      <c r="AFJ26" s="21"/>
      <c r="AFK26" s="21"/>
      <c r="AFL26" s="21"/>
      <c r="AFM26" s="21"/>
      <c r="AFN26" s="21"/>
      <c r="AFO26" s="21"/>
      <c r="AFP26" s="21"/>
      <c r="AFQ26" s="21"/>
      <c r="AFR26" s="21"/>
      <c r="AFS26" s="21"/>
      <c r="AFT26" s="21"/>
      <c r="AFU26" s="21"/>
      <c r="AFV26" s="21"/>
      <c r="AFW26" s="21"/>
      <c r="AFX26" s="21"/>
      <c r="AFY26" s="21"/>
      <c r="AFZ26" s="21"/>
      <c r="AGA26" s="21"/>
      <c r="AGB26" s="21"/>
      <c r="AGC26" s="21"/>
      <c r="AGD26" s="21"/>
      <c r="AGE26" s="21"/>
      <c r="AGF26" s="21"/>
      <c r="AGG26" s="21"/>
      <c r="AGH26" s="21"/>
      <c r="AGI26" s="21"/>
      <c r="AGJ26" s="21"/>
      <c r="AGK26" s="21"/>
      <c r="AGL26" s="21"/>
      <c r="AGM26" s="21"/>
      <c r="AGN26" s="21"/>
      <c r="AGO26" s="21"/>
      <c r="AGP26" s="21"/>
      <c r="AGQ26" s="21"/>
      <c r="AGR26" s="21"/>
      <c r="AGS26" s="21"/>
      <c r="AGT26" s="21"/>
      <c r="AGU26" s="21"/>
      <c r="AGV26" s="21"/>
      <c r="AGW26" s="21"/>
      <c r="AGX26" s="21"/>
      <c r="AGY26" s="21"/>
      <c r="AGZ26" s="21"/>
      <c r="AHA26" s="21"/>
      <c r="AHB26" s="21"/>
      <c r="AHC26" s="21"/>
      <c r="AHD26" s="21"/>
      <c r="AHE26" s="21"/>
      <c r="AHF26" s="21"/>
      <c r="AHG26" s="21"/>
      <c r="AHH26" s="21"/>
      <c r="AHI26" s="21"/>
      <c r="AHJ26" s="21"/>
      <c r="AHK26" s="21"/>
      <c r="AHL26" s="21"/>
      <c r="AHM26" s="21"/>
      <c r="AHN26" s="21"/>
      <c r="AHO26" s="21"/>
      <c r="AHP26" s="21"/>
      <c r="AHQ26" s="21"/>
      <c r="AHR26" s="21"/>
      <c r="AHS26" s="21"/>
      <c r="AHT26" s="21"/>
      <c r="AHU26" s="21"/>
      <c r="AHV26" s="21"/>
      <c r="AHW26" s="21"/>
      <c r="AHX26" s="21"/>
      <c r="AHY26" s="21"/>
      <c r="AHZ26" s="21"/>
      <c r="AIA26" s="21"/>
      <c r="AIB26" s="21"/>
      <c r="AIC26" s="21"/>
      <c r="AID26" s="21"/>
      <c r="AIE26" s="21"/>
      <c r="AIF26" s="21"/>
      <c r="AIG26" s="21"/>
      <c r="AIH26" s="21"/>
      <c r="AII26" s="21"/>
      <c r="AIJ26" s="21"/>
      <c r="AIK26" s="21"/>
      <c r="AIL26" s="21"/>
      <c r="AIM26" s="21"/>
      <c r="AIN26" s="21"/>
      <c r="AIO26" s="21"/>
      <c r="AIP26" s="21"/>
      <c r="AIQ26" s="21"/>
      <c r="AIR26" s="21"/>
      <c r="AIS26" s="21"/>
      <c r="AIT26" s="21"/>
      <c r="AIU26" s="21"/>
      <c r="AIV26" s="21"/>
      <c r="AIW26" s="21"/>
      <c r="AIX26" s="21"/>
      <c r="AIY26" s="21"/>
      <c r="AIZ26" s="21"/>
      <c r="AJA26" s="21"/>
      <c r="AJB26" s="21"/>
      <c r="AJC26" s="21"/>
      <c r="AJD26" s="21"/>
      <c r="AJE26" s="21"/>
      <c r="AJF26" s="21"/>
      <c r="AJG26" s="21"/>
      <c r="AJH26" s="21"/>
      <c r="AJI26" s="21"/>
      <c r="AJJ26" s="21"/>
      <c r="AJK26" s="21"/>
      <c r="AJL26" s="21"/>
      <c r="AJM26" s="21"/>
      <c r="AJN26" s="21"/>
      <c r="AJO26" s="21"/>
      <c r="AJP26" s="21"/>
      <c r="AJQ26" s="21"/>
      <c r="AJR26" s="21"/>
      <c r="AJS26" s="21"/>
      <c r="AJT26" s="21"/>
      <c r="AJU26" s="21"/>
      <c r="AJV26" s="21"/>
      <c r="AJW26" s="21"/>
      <c r="AJX26" s="21"/>
      <c r="AJY26" s="21"/>
      <c r="AJZ26" s="21"/>
      <c r="AKA26" s="21"/>
      <c r="AKB26" s="21"/>
      <c r="AKC26" s="21"/>
      <c r="AKD26" s="21"/>
      <c r="AKE26" s="21"/>
      <c r="AKF26" s="21"/>
      <c r="AKG26" s="21"/>
      <c r="AKH26" s="21"/>
      <c r="AKI26" s="21"/>
      <c r="AKJ26" s="21"/>
      <c r="AKK26" s="21"/>
      <c r="AKL26" s="21"/>
      <c r="AKM26" s="21"/>
      <c r="AKN26" s="21"/>
      <c r="AKO26" s="21"/>
      <c r="AKP26" s="21"/>
      <c r="AKQ26" s="21"/>
      <c r="AKR26" s="21"/>
      <c r="AKS26" s="21"/>
      <c r="AKT26" s="21"/>
      <c r="AKU26" s="21"/>
      <c r="AKV26" s="21"/>
      <c r="AKW26" s="21"/>
      <c r="AKX26" s="21"/>
      <c r="AKY26" s="21"/>
      <c r="AKZ26" s="21"/>
      <c r="ALA26" s="21"/>
      <c r="ALB26" s="21"/>
      <c r="ALC26" s="21"/>
      <c r="ALD26" s="21"/>
      <c r="ALE26" s="21"/>
      <c r="ALF26" s="21"/>
      <c r="ALG26" s="21"/>
      <c r="ALH26" s="21"/>
      <c r="ALI26" s="21"/>
      <c r="ALJ26" s="21"/>
      <c r="ALK26" s="21"/>
      <c r="ALL26" s="21"/>
      <c r="ALM26" s="21"/>
      <c r="ALN26" s="21"/>
      <c r="ALO26" s="21"/>
      <c r="ALP26" s="21"/>
      <c r="ALQ26" s="21"/>
      <c r="ALR26" s="21"/>
      <c r="ALS26" s="21"/>
      <c r="ALT26" s="21"/>
      <c r="ALU26" s="21"/>
      <c r="ALV26" s="21"/>
      <c r="ALW26" s="21"/>
      <c r="ALX26" s="21"/>
      <c r="ALY26" s="21"/>
      <c r="ALZ26" s="21"/>
      <c r="AMA26" s="21"/>
      <c r="AMB26" s="21"/>
      <c r="AMC26" s="21"/>
      <c r="AMD26" s="21"/>
      <c r="AME26" s="21"/>
      <c r="AMF26" s="21"/>
      <c r="AMG26" s="21"/>
      <c r="AMH26" s="21"/>
      <c r="AMI26" s="21"/>
      <c r="AMJ26" s="21"/>
      <c r="AMK26" s="21"/>
      <c r="AML26" s="21"/>
    </row>
    <row r="27" spans="1:1026" s="68" customFormat="1" ht="18" customHeight="1">
      <c r="A27" s="15"/>
      <c r="B27" s="70"/>
      <c r="C27" s="66"/>
      <c r="D27" s="66"/>
      <c r="E27" s="67"/>
      <c r="F27" s="67"/>
      <c r="G27" s="66"/>
      <c r="H27" s="66"/>
      <c r="I27" s="67"/>
      <c r="J27" s="67"/>
      <c r="K27" s="67"/>
      <c r="L27" s="66"/>
      <c r="M27" s="66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  <c r="SO27" s="21"/>
      <c r="SP27" s="21"/>
      <c r="SQ27" s="21"/>
      <c r="SR27" s="21"/>
      <c r="SS27" s="21"/>
      <c r="ST27" s="21"/>
      <c r="SU27" s="21"/>
      <c r="SV27" s="21"/>
      <c r="SW27" s="21"/>
      <c r="SX27" s="21"/>
      <c r="SY27" s="21"/>
      <c r="SZ27" s="21"/>
      <c r="TA27" s="21"/>
      <c r="TB27" s="21"/>
      <c r="TC27" s="21"/>
      <c r="TD27" s="21"/>
      <c r="TE27" s="21"/>
      <c r="TF27" s="21"/>
      <c r="TG27" s="21"/>
      <c r="TH27" s="21"/>
      <c r="TI27" s="21"/>
      <c r="TJ27" s="21"/>
      <c r="TK27" s="21"/>
      <c r="TL27" s="21"/>
      <c r="TM27" s="21"/>
      <c r="TN27" s="21"/>
      <c r="TO27" s="21"/>
      <c r="TP27" s="21"/>
      <c r="TQ27" s="21"/>
      <c r="TR27" s="21"/>
      <c r="TS27" s="21"/>
      <c r="TT27" s="21"/>
      <c r="TU27" s="21"/>
      <c r="TV27" s="21"/>
      <c r="TW27" s="21"/>
      <c r="TX27" s="21"/>
      <c r="TY27" s="21"/>
      <c r="TZ27" s="21"/>
      <c r="UA27" s="21"/>
      <c r="UB27" s="21"/>
      <c r="UC27" s="21"/>
      <c r="UD27" s="21"/>
      <c r="UE27" s="21"/>
      <c r="UF27" s="21"/>
      <c r="UG27" s="21"/>
      <c r="UH27" s="21"/>
      <c r="UI27" s="21"/>
      <c r="UJ27" s="21"/>
      <c r="UK27" s="21"/>
      <c r="UL27" s="21"/>
      <c r="UM27" s="21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1"/>
      <c r="VK27" s="21"/>
      <c r="VL27" s="21"/>
      <c r="VM27" s="21"/>
      <c r="VN27" s="21"/>
      <c r="VO27" s="21"/>
      <c r="VP27" s="21"/>
      <c r="VQ27" s="21"/>
      <c r="VR27" s="21"/>
      <c r="VS27" s="21"/>
      <c r="VT27" s="21"/>
      <c r="VU27" s="21"/>
      <c r="VV27" s="21"/>
      <c r="VW27" s="21"/>
      <c r="VX27" s="21"/>
      <c r="VY27" s="21"/>
      <c r="VZ27" s="21"/>
      <c r="WA27" s="21"/>
      <c r="WB27" s="21"/>
      <c r="WC27" s="21"/>
      <c r="WD27" s="21"/>
      <c r="WE27" s="21"/>
      <c r="WF27" s="21"/>
      <c r="WG27" s="21"/>
      <c r="WH27" s="21"/>
      <c r="WI27" s="21"/>
      <c r="WJ27" s="21"/>
      <c r="WK27" s="21"/>
      <c r="WL27" s="21"/>
      <c r="WM27" s="21"/>
      <c r="WN27" s="21"/>
      <c r="WO27" s="21"/>
      <c r="WP27" s="21"/>
      <c r="WQ27" s="21"/>
      <c r="WR27" s="21"/>
      <c r="WS27" s="21"/>
      <c r="WT27" s="21"/>
      <c r="WU27" s="21"/>
      <c r="WV27" s="21"/>
      <c r="WW27" s="21"/>
      <c r="WX27" s="21"/>
      <c r="WY27" s="21"/>
      <c r="WZ27" s="21"/>
      <c r="XA27" s="21"/>
      <c r="XB27" s="21"/>
      <c r="XC27" s="21"/>
      <c r="XD27" s="21"/>
      <c r="XE27" s="21"/>
      <c r="XF27" s="21"/>
      <c r="XG27" s="21"/>
      <c r="XH27" s="21"/>
      <c r="XI27" s="21"/>
      <c r="XJ27" s="21"/>
      <c r="XK27" s="21"/>
      <c r="XL27" s="21"/>
      <c r="XM27" s="21"/>
      <c r="XN27" s="21"/>
      <c r="XO27" s="21"/>
      <c r="XP27" s="21"/>
      <c r="XQ27" s="21"/>
      <c r="XR27" s="21"/>
      <c r="XS27" s="21"/>
      <c r="XT27" s="21"/>
      <c r="XU27" s="21"/>
      <c r="XV27" s="21"/>
      <c r="XW27" s="21"/>
      <c r="XX27" s="21"/>
      <c r="XY27" s="21"/>
      <c r="XZ27" s="21"/>
      <c r="YA27" s="21"/>
      <c r="YB27" s="21"/>
      <c r="YC27" s="21"/>
      <c r="YD27" s="21"/>
      <c r="YE27" s="21"/>
      <c r="YF27" s="21"/>
      <c r="YG27" s="21"/>
      <c r="YH27" s="21"/>
      <c r="YI27" s="21"/>
      <c r="YJ27" s="21"/>
      <c r="YK27" s="21"/>
      <c r="YL27" s="21"/>
      <c r="YM27" s="21"/>
      <c r="YN27" s="21"/>
      <c r="YO27" s="21"/>
      <c r="YP27" s="21"/>
      <c r="YQ27" s="21"/>
      <c r="YR27" s="21"/>
      <c r="YS27" s="21"/>
      <c r="YT27" s="21"/>
      <c r="YU27" s="21"/>
      <c r="YV27" s="21"/>
      <c r="YW27" s="21"/>
      <c r="YX27" s="21"/>
      <c r="YY27" s="21"/>
      <c r="YZ27" s="21"/>
      <c r="ZA27" s="21"/>
      <c r="ZB27" s="21"/>
      <c r="ZC27" s="21"/>
      <c r="ZD27" s="21"/>
      <c r="ZE27" s="21"/>
      <c r="ZF27" s="21"/>
      <c r="ZG27" s="21"/>
      <c r="ZH27" s="21"/>
      <c r="ZI27" s="21"/>
      <c r="ZJ27" s="21"/>
      <c r="ZK27" s="21"/>
      <c r="ZL27" s="21"/>
      <c r="ZM27" s="21"/>
      <c r="ZN27" s="21"/>
      <c r="ZO27" s="21"/>
      <c r="ZP27" s="21"/>
      <c r="ZQ27" s="21"/>
      <c r="ZR27" s="21"/>
      <c r="ZS27" s="21"/>
      <c r="ZT27" s="21"/>
      <c r="ZU27" s="21"/>
      <c r="ZV27" s="21"/>
      <c r="ZW27" s="21"/>
      <c r="ZX27" s="21"/>
      <c r="ZY27" s="21"/>
      <c r="ZZ27" s="21"/>
      <c r="AAA27" s="21"/>
      <c r="AAB27" s="21"/>
      <c r="AAC27" s="21"/>
      <c r="AAD27" s="21"/>
      <c r="AAE27" s="21"/>
      <c r="AAF27" s="21"/>
      <c r="AAG27" s="21"/>
      <c r="AAH27" s="21"/>
      <c r="AAI27" s="21"/>
      <c r="AAJ27" s="21"/>
      <c r="AAK27" s="21"/>
      <c r="AAL27" s="21"/>
      <c r="AAM27" s="21"/>
      <c r="AAN27" s="21"/>
      <c r="AAO27" s="21"/>
      <c r="AAP27" s="21"/>
      <c r="AAQ27" s="21"/>
      <c r="AAR27" s="21"/>
      <c r="AAS27" s="21"/>
      <c r="AAT27" s="21"/>
      <c r="AAU27" s="21"/>
      <c r="AAV27" s="21"/>
      <c r="AAW27" s="21"/>
      <c r="AAX27" s="21"/>
      <c r="AAY27" s="21"/>
      <c r="AAZ27" s="21"/>
      <c r="ABA27" s="21"/>
      <c r="ABB27" s="21"/>
      <c r="ABC27" s="21"/>
      <c r="ABD27" s="21"/>
      <c r="ABE27" s="21"/>
      <c r="ABF27" s="21"/>
      <c r="ABG27" s="21"/>
      <c r="ABH27" s="21"/>
      <c r="ABI27" s="21"/>
      <c r="ABJ27" s="21"/>
      <c r="ABK27" s="21"/>
      <c r="ABL27" s="21"/>
      <c r="ABM27" s="21"/>
      <c r="ABN27" s="21"/>
      <c r="ABO27" s="21"/>
      <c r="ABP27" s="21"/>
      <c r="ABQ27" s="21"/>
      <c r="ABR27" s="21"/>
      <c r="ABS27" s="21"/>
      <c r="ABT27" s="21"/>
      <c r="ABU27" s="21"/>
      <c r="ABV27" s="21"/>
      <c r="ABW27" s="21"/>
      <c r="ABX27" s="21"/>
      <c r="ABY27" s="21"/>
      <c r="ABZ27" s="21"/>
      <c r="ACA27" s="21"/>
      <c r="ACB27" s="21"/>
      <c r="ACC27" s="21"/>
      <c r="ACD27" s="21"/>
      <c r="ACE27" s="21"/>
      <c r="ACF27" s="21"/>
      <c r="ACG27" s="21"/>
      <c r="ACH27" s="21"/>
      <c r="ACI27" s="21"/>
      <c r="ACJ27" s="21"/>
      <c r="ACK27" s="21"/>
      <c r="ACL27" s="21"/>
      <c r="ACM27" s="21"/>
      <c r="ACN27" s="21"/>
      <c r="ACO27" s="21"/>
      <c r="ACP27" s="21"/>
      <c r="ACQ27" s="21"/>
      <c r="ACR27" s="21"/>
      <c r="ACS27" s="21"/>
      <c r="ACT27" s="21"/>
      <c r="ACU27" s="21"/>
      <c r="ACV27" s="21"/>
      <c r="ACW27" s="21"/>
      <c r="ACX27" s="21"/>
      <c r="ACY27" s="21"/>
      <c r="ACZ27" s="21"/>
      <c r="ADA27" s="21"/>
      <c r="ADB27" s="21"/>
      <c r="ADC27" s="21"/>
      <c r="ADD27" s="21"/>
      <c r="ADE27" s="21"/>
      <c r="ADF27" s="21"/>
      <c r="ADG27" s="21"/>
      <c r="ADH27" s="21"/>
      <c r="ADI27" s="21"/>
      <c r="ADJ27" s="21"/>
      <c r="ADK27" s="21"/>
      <c r="ADL27" s="21"/>
      <c r="ADM27" s="21"/>
      <c r="ADN27" s="21"/>
      <c r="ADO27" s="21"/>
      <c r="ADP27" s="21"/>
      <c r="ADQ27" s="21"/>
      <c r="ADR27" s="21"/>
      <c r="ADS27" s="21"/>
      <c r="ADT27" s="21"/>
      <c r="ADU27" s="21"/>
      <c r="ADV27" s="21"/>
      <c r="ADW27" s="21"/>
      <c r="ADX27" s="21"/>
      <c r="ADY27" s="21"/>
      <c r="ADZ27" s="21"/>
      <c r="AEA27" s="21"/>
      <c r="AEB27" s="21"/>
      <c r="AEC27" s="21"/>
      <c r="AED27" s="21"/>
      <c r="AEE27" s="21"/>
      <c r="AEF27" s="21"/>
      <c r="AEG27" s="21"/>
      <c r="AEH27" s="21"/>
      <c r="AEI27" s="21"/>
      <c r="AEJ27" s="21"/>
      <c r="AEK27" s="21"/>
      <c r="AEL27" s="21"/>
      <c r="AEM27" s="21"/>
      <c r="AEN27" s="21"/>
      <c r="AEO27" s="21"/>
      <c r="AEP27" s="21"/>
      <c r="AEQ27" s="21"/>
      <c r="AER27" s="21"/>
      <c r="AES27" s="21"/>
      <c r="AET27" s="21"/>
      <c r="AEU27" s="21"/>
      <c r="AEV27" s="21"/>
      <c r="AEW27" s="21"/>
      <c r="AEX27" s="21"/>
      <c r="AEY27" s="21"/>
      <c r="AEZ27" s="21"/>
      <c r="AFA27" s="21"/>
      <c r="AFB27" s="21"/>
      <c r="AFC27" s="21"/>
      <c r="AFD27" s="21"/>
      <c r="AFE27" s="21"/>
      <c r="AFF27" s="21"/>
      <c r="AFG27" s="21"/>
      <c r="AFH27" s="21"/>
      <c r="AFI27" s="21"/>
      <c r="AFJ27" s="21"/>
      <c r="AFK27" s="21"/>
      <c r="AFL27" s="21"/>
      <c r="AFM27" s="21"/>
      <c r="AFN27" s="21"/>
      <c r="AFO27" s="21"/>
      <c r="AFP27" s="21"/>
      <c r="AFQ27" s="21"/>
      <c r="AFR27" s="21"/>
      <c r="AFS27" s="21"/>
      <c r="AFT27" s="21"/>
      <c r="AFU27" s="21"/>
      <c r="AFV27" s="21"/>
      <c r="AFW27" s="21"/>
      <c r="AFX27" s="21"/>
      <c r="AFY27" s="21"/>
      <c r="AFZ27" s="21"/>
      <c r="AGA27" s="21"/>
      <c r="AGB27" s="21"/>
      <c r="AGC27" s="21"/>
      <c r="AGD27" s="21"/>
      <c r="AGE27" s="21"/>
      <c r="AGF27" s="21"/>
      <c r="AGG27" s="21"/>
      <c r="AGH27" s="21"/>
      <c r="AGI27" s="21"/>
      <c r="AGJ27" s="21"/>
      <c r="AGK27" s="21"/>
      <c r="AGL27" s="21"/>
      <c r="AGM27" s="21"/>
      <c r="AGN27" s="21"/>
      <c r="AGO27" s="21"/>
      <c r="AGP27" s="21"/>
      <c r="AGQ27" s="21"/>
      <c r="AGR27" s="21"/>
      <c r="AGS27" s="21"/>
      <c r="AGT27" s="21"/>
      <c r="AGU27" s="21"/>
      <c r="AGV27" s="21"/>
      <c r="AGW27" s="21"/>
      <c r="AGX27" s="21"/>
      <c r="AGY27" s="21"/>
      <c r="AGZ27" s="21"/>
      <c r="AHA27" s="21"/>
      <c r="AHB27" s="21"/>
      <c r="AHC27" s="21"/>
      <c r="AHD27" s="21"/>
      <c r="AHE27" s="21"/>
      <c r="AHF27" s="21"/>
      <c r="AHG27" s="21"/>
      <c r="AHH27" s="21"/>
      <c r="AHI27" s="21"/>
      <c r="AHJ27" s="21"/>
      <c r="AHK27" s="21"/>
      <c r="AHL27" s="21"/>
      <c r="AHM27" s="21"/>
      <c r="AHN27" s="21"/>
      <c r="AHO27" s="21"/>
      <c r="AHP27" s="21"/>
      <c r="AHQ27" s="21"/>
      <c r="AHR27" s="21"/>
      <c r="AHS27" s="21"/>
      <c r="AHT27" s="21"/>
      <c r="AHU27" s="21"/>
      <c r="AHV27" s="21"/>
      <c r="AHW27" s="21"/>
      <c r="AHX27" s="21"/>
      <c r="AHY27" s="21"/>
      <c r="AHZ27" s="21"/>
      <c r="AIA27" s="21"/>
      <c r="AIB27" s="21"/>
      <c r="AIC27" s="21"/>
      <c r="AID27" s="21"/>
      <c r="AIE27" s="21"/>
      <c r="AIF27" s="21"/>
      <c r="AIG27" s="21"/>
      <c r="AIH27" s="21"/>
      <c r="AII27" s="21"/>
      <c r="AIJ27" s="21"/>
      <c r="AIK27" s="21"/>
      <c r="AIL27" s="21"/>
      <c r="AIM27" s="21"/>
      <c r="AIN27" s="21"/>
      <c r="AIO27" s="21"/>
      <c r="AIP27" s="21"/>
      <c r="AIQ27" s="21"/>
      <c r="AIR27" s="21"/>
      <c r="AIS27" s="21"/>
      <c r="AIT27" s="21"/>
      <c r="AIU27" s="21"/>
      <c r="AIV27" s="21"/>
      <c r="AIW27" s="21"/>
      <c r="AIX27" s="21"/>
      <c r="AIY27" s="21"/>
      <c r="AIZ27" s="21"/>
      <c r="AJA27" s="21"/>
      <c r="AJB27" s="21"/>
      <c r="AJC27" s="21"/>
      <c r="AJD27" s="21"/>
      <c r="AJE27" s="21"/>
      <c r="AJF27" s="21"/>
      <c r="AJG27" s="21"/>
      <c r="AJH27" s="21"/>
      <c r="AJI27" s="21"/>
      <c r="AJJ27" s="21"/>
      <c r="AJK27" s="21"/>
      <c r="AJL27" s="21"/>
      <c r="AJM27" s="21"/>
      <c r="AJN27" s="21"/>
      <c r="AJO27" s="21"/>
      <c r="AJP27" s="21"/>
      <c r="AJQ27" s="21"/>
      <c r="AJR27" s="21"/>
      <c r="AJS27" s="21"/>
      <c r="AJT27" s="21"/>
      <c r="AJU27" s="21"/>
      <c r="AJV27" s="21"/>
      <c r="AJW27" s="21"/>
      <c r="AJX27" s="21"/>
      <c r="AJY27" s="21"/>
      <c r="AJZ27" s="21"/>
      <c r="AKA27" s="21"/>
      <c r="AKB27" s="21"/>
      <c r="AKC27" s="21"/>
      <c r="AKD27" s="21"/>
      <c r="AKE27" s="21"/>
      <c r="AKF27" s="21"/>
      <c r="AKG27" s="21"/>
      <c r="AKH27" s="21"/>
      <c r="AKI27" s="21"/>
      <c r="AKJ27" s="21"/>
      <c r="AKK27" s="21"/>
      <c r="AKL27" s="21"/>
      <c r="AKM27" s="21"/>
      <c r="AKN27" s="21"/>
      <c r="AKO27" s="21"/>
      <c r="AKP27" s="21"/>
      <c r="AKQ27" s="21"/>
      <c r="AKR27" s="21"/>
      <c r="AKS27" s="21"/>
      <c r="AKT27" s="21"/>
      <c r="AKU27" s="21"/>
      <c r="AKV27" s="21"/>
      <c r="AKW27" s="21"/>
      <c r="AKX27" s="21"/>
      <c r="AKY27" s="21"/>
      <c r="AKZ27" s="21"/>
      <c r="ALA27" s="21"/>
      <c r="ALB27" s="21"/>
      <c r="ALC27" s="21"/>
      <c r="ALD27" s="21"/>
      <c r="ALE27" s="21"/>
      <c r="ALF27" s="21"/>
      <c r="ALG27" s="21"/>
      <c r="ALH27" s="21"/>
      <c r="ALI27" s="21"/>
      <c r="ALJ27" s="21"/>
      <c r="ALK27" s="21"/>
      <c r="ALL27" s="21"/>
      <c r="ALM27" s="21"/>
      <c r="ALN27" s="21"/>
      <c r="ALO27" s="21"/>
      <c r="ALP27" s="21"/>
      <c r="ALQ27" s="21"/>
      <c r="ALR27" s="21"/>
      <c r="ALS27" s="21"/>
      <c r="ALT27" s="21"/>
      <c r="ALU27" s="21"/>
      <c r="ALV27" s="21"/>
      <c r="ALW27" s="21"/>
      <c r="ALX27" s="21"/>
      <c r="ALY27" s="21"/>
      <c r="ALZ27" s="21"/>
      <c r="AMA27" s="21"/>
      <c r="AMB27" s="21"/>
      <c r="AMC27" s="21"/>
      <c r="AMD27" s="21"/>
      <c r="AME27" s="21"/>
      <c r="AMF27" s="21"/>
      <c r="AMG27" s="21"/>
      <c r="AMH27" s="21"/>
      <c r="AMI27" s="21"/>
      <c r="AMJ27" s="21"/>
      <c r="AMK27" s="21"/>
      <c r="AML27" s="21"/>
    </row>
    <row r="28" spans="1:1026" s="68" customFormat="1" ht="18" customHeight="1">
      <c r="A28" s="15"/>
      <c r="B28" s="70"/>
      <c r="C28" s="66"/>
      <c r="D28" s="66"/>
      <c r="E28" s="67"/>
      <c r="F28" s="67"/>
      <c r="G28" s="66"/>
      <c r="H28" s="66"/>
      <c r="I28" s="67"/>
      <c r="J28" s="67"/>
      <c r="K28" s="67"/>
      <c r="L28" s="66"/>
      <c r="M28" s="66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  <c r="SO28" s="21"/>
      <c r="SP28" s="21"/>
      <c r="SQ28" s="21"/>
      <c r="SR28" s="21"/>
      <c r="SS28" s="21"/>
      <c r="ST28" s="21"/>
      <c r="SU28" s="21"/>
      <c r="SV28" s="21"/>
      <c r="SW28" s="21"/>
      <c r="SX28" s="21"/>
      <c r="SY28" s="21"/>
      <c r="SZ28" s="21"/>
      <c r="TA28" s="21"/>
      <c r="TB28" s="21"/>
      <c r="TC28" s="21"/>
      <c r="TD28" s="21"/>
      <c r="TE28" s="21"/>
      <c r="TF28" s="21"/>
      <c r="TG28" s="21"/>
      <c r="TH28" s="21"/>
      <c r="TI28" s="21"/>
      <c r="TJ28" s="21"/>
      <c r="TK28" s="21"/>
      <c r="TL28" s="21"/>
      <c r="TM28" s="21"/>
      <c r="TN28" s="21"/>
      <c r="TO28" s="21"/>
      <c r="TP28" s="21"/>
      <c r="TQ28" s="21"/>
      <c r="TR28" s="21"/>
      <c r="TS28" s="21"/>
      <c r="TT28" s="21"/>
      <c r="TU28" s="21"/>
      <c r="TV28" s="21"/>
      <c r="TW28" s="21"/>
      <c r="TX28" s="21"/>
      <c r="TY28" s="21"/>
      <c r="TZ28" s="21"/>
      <c r="UA28" s="21"/>
      <c r="UB28" s="21"/>
      <c r="UC28" s="21"/>
      <c r="UD28" s="21"/>
      <c r="UE28" s="21"/>
      <c r="UF28" s="21"/>
      <c r="UG28" s="21"/>
      <c r="UH28" s="21"/>
      <c r="UI28" s="21"/>
      <c r="UJ28" s="21"/>
      <c r="UK28" s="21"/>
      <c r="UL28" s="21"/>
      <c r="UM28" s="21"/>
      <c r="UN28" s="21"/>
      <c r="UO28" s="21"/>
      <c r="UP28" s="21"/>
      <c r="UQ28" s="21"/>
      <c r="UR28" s="21"/>
      <c r="US28" s="21"/>
      <c r="UT28" s="21"/>
      <c r="UU28" s="21"/>
      <c r="UV28" s="21"/>
      <c r="UW28" s="21"/>
      <c r="UX28" s="21"/>
      <c r="UY28" s="21"/>
      <c r="UZ28" s="21"/>
      <c r="VA28" s="21"/>
      <c r="VB28" s="21"/>
      <c r="VC28" s="21"/>
      <c r="VD28" s="21"/>
      <c r="VE28" s="21"/>
      <c r="VF28" s="21"/>
      <c r="VG28" s="21"/>
      <c r="VH28" s="21"/>
      <c r="VI28" s="21"/>
      <c r="VJ28" s="21"/>
      <c r="VK28" s="21"/>
      <c r="VL28" s="21"/>
      <c r="VM28" s="21"/>
      <c r="VN28" s="21"/>
      <c r="VO28" s="21"/>
      <c r="VP28" s="21"/>
      <c r="VQ28" s="21"/>
      <c r="VR28" s="21"/>
      <c r="VS28" s="21"/>
      <c r="VT28" s="21"/>
      <c r="VU28" s="21"/>
      <c r="VV28" s="21"/>
      <c r="VW28" s="21"/>
      <c r="VX28" s="21"/>
      <c r="VY28" s="21"/>
      <c r="VZ28" s="21"/>
      <c r="WA28" s="21"/>
      <c r="WB28" s="21"/>
      <c r="WC28" s="21"/>
      <c r="WD28" s="21"/>
      <c r="WE28" s="21"/>
      <c r="WF28" s="21"/>
      <c r="WG28" s="21"/>
      <c r="WH28" s="21"/>
      <c r="WI28" s="21"/>
      <c r="WJ28" s="21"/>
      <c r="WK28" s="21"/>
      <c r="WL28" s="21"/>
      <c r="WM28" s="21"/>
      <c r="WN28" s="21"/>
      <c r="WO28" s="21"/>
      <c r="WP28" s="21"/>
      <c r="WQ28" s="21"/>
      <c r="WR28" s="21"/>
      <c r="WS28" s="21"/>
      <c r="WT28" s="21"/>
      <c r="WU28" s="21"/>
      <c r="WV28" s="21"/>
      <c r="WW28" s="21"/>
      <c r="WX28" s="21"/>
      <c r="WY28" s="21"/>
      <c r="WZ28" s="21"/>
      <c r="XA28" s="21"/>
      <c r="XB28" s="21"/>
      <c r="XC28" s="21"/>
      <c r="XD28" s="21"/>
      <c r="XE28" s="21"/>
      <c r="XF28" s="21"/>
      <c r="XG28" s="21"/>
      <c r="XH28" s="21"/>
      <c r="XI28" s="21"/>
      <c r="XJ28" s="21"/>
      <c r="XK28" s="21"/>
      <c r="XL28" s="21"/>
      <c r="XM28" s="21"/>
      <c r="XN28" s="21"/>
      <c r="XO28" s="21"/>
      <c r="XP28" s="21"/>
      <c r="XQ28" s="21"/>
      <c r="XR28" s="21"/>
      <c r="XS28" s="21"/>
      <c r="XT28" s="21"/>
      <c r="XU28" s="21"/>
      <c r="XV28" s="21"/>
      <c r="XW28" s="21"/>
      <c r="XX28" s="21"/>
      <c r="XY28" s="21"/>
      <c r="XZ28" s="21"/>
      <c r="YA28" s="21"/>
      <c r="YB28" s="21"/>
      <c r="YC28" s="21"/>
      <c r="YD28" s="21"/>
      <c r="YE28" s="21"/>
      <c r="YF28" s="21"/>
      <c r="YG28" s="21"/>
      <c r="YH28" s="21"/>
      <c r="YI28" s="21"/>
      <c r="YJ28" s="21"/>
      <c r="YK28" s="21"/>
      <c r="YL28" s="21"/>
      <c r="YM28" s="21"/>
      <c r="YN28" s="21"/>
      <c r="YO28" s="21"/>
      <c r="YP28" s="21"/>
      <c r="YQ28" s="21"/>
      <c r="YR28" s="21"/>
      <c r="YS28" s="21"/>
      <c r="YT28" s="21"/>
      <c r="YU28" s="21"/>
      <c r="YV28" s="21"/>
      <c r="YW28" s="21"/>
      <c r="YX28" s="21"/>
      <c r="YY28" s="21"/>
      <c r="YZ28" s="21"/>
      <c r="ZA28" s="21"/>
      <c r="ZB28" s="21"/>
      <c r="ZC28" s="21"/>
      <c r="ZD28" s="21"/>
      <c r="ZE28" s="21"/>
      <c r="ZF28" s="21"/>
      <c r="ZG28" s="21"/>
      <c r="ZH28" s="21"/>
      <c r="ZI28" s="21"/>
      <c r="ZJ28" s="21"/>
      <c r="ZK28" s="21"/>
      <c r="ZL28" s="21"/>
      <c r="ZM28" s="21"/>
      <c r="ZN28" s="21"/>
      <c r="ZO28" s="21"/>
      <c r="ZP28" s="21"/>
      <c r="ZQ28" s="21"/>
      <c r="ZR28" s="21"/>
      <c r="ZS28" s="21"/>
      <c r="ZT28" s="21"/>
      <c r="ZU28" s="21"/>
      <c r="ZV28" s="21"/>
      <c r="ZW28" s="21"/>
      <c r="ZX28" s="21"/>
      <c r="ZY28" s="21"/>
      <c r="ZZ28" s="21"/>
      <c r="AAA28" s="21"/>
      <c r="AAB28" s="21"/>
      <c r="AAC28" s="21"/>
      <c r="AAD28" s="21"/>
      <c r="AAE28" s="21"/>
      <c r="AAF28" s="21"/>
      <c r="AAG28" s="21"/>
      <c r="AAH28" s="21"/>
      <c r="AAI28" s="21"/>
      <c r="AAJ28" s="21"/>
      <c r="AAK28" s="21"/>
      <c r="AAL28" s="21"/>
      <c r="AAM28" s="21"/>
      <c r="AAN28" s="21"/>
      <c r="AAO28" s="21"/>
      <c r="AAP28" s="21"/>
      <c r="AAQ28" s="21"/>
      <c r="AAR28" s="21"/>
      <c r="AAS28" s="21"/>
      <c r="AAT28" s="21"/>
      <c r="AAU28" s="21"/>
      <c r="AAV28" s="21"/>
      <c r="AAW28" s="21"/>
      <c r="AAX28" s="21"/>
      <c r="AAY28" s="21"/>
      <c r="AAZ28" s="21"/>
      <c r="ABA28" s="21"/>
      <c r="ABB28" s="21"/>
      <c r="ABC28" s="21"/>
      <c r="ABD28" s="21"/>
      <c r="ABE28" s="21"/>
      <c r="ABF28" s="21"/>
      <c r="ABG28" s="21"/>
      <c r="ABH28" s="21"/>
      <c r="ABI28" s="21"/>
      <c r="ABJ28" s="21"/>
      <c r="ABK28" s="21"/>
      <c r="ABL28" s="21"/>
      <c r="ABM28" s="21"/>
      <c r="ABN28" s="21"/>
      <c r="ABO28" s="21"/>
      <c r="ABP28" s="21"/>
      <c r="ABQ28" s="21"/>
      <c r="ABR28" s="21"/>
      <c r="ABS28" s="21"/>
      <c r="ABT28" s="21"/>
      <c r="ABU28" s="21"/>
      <c r="ABV28" s="21"/>
      <c r="ABW28" s="21"/>
      <c r="ABX28" s="21"/>
      <c r="ABY28" s="21"/>
      <c r="ABZ28" s="21"/>
      <c r="ACA28" s="21"/>
      <c r="ACB28" s="21"/>
      <c r="ACC28" s="21"/>
      <c r="ACD28" s="21"/>
      <c r="ACE28" s="21"/>
      <c r="ACF28" s="21"/>
      <c r="ACG28" s="21"/>
      <c r="ACH28" s="21"/>
      <c r="ACI28" s="21"/>
      <c r="ACJ28" s="21"/>
      <c r="ACK28" s="21"/>
      <c r="ACL28" s="21"/>
      <c r="ACM28" s="21"/>
      <c r="ACN28" s="21"/>
      <c r="ACO28" s="21"/>
      <c r="ACP28" s="21"/>
      <c r="ACQ28" s="21"/>
      <c r="ACR28" s="21"/>
      <c r="ACS28" s="21"/>
      <c r="ACT28" s="21"/>
      <c r="ACU28" s="21"/>
      <c r="ACV28" s="21"/>
      <c r="ACW28" s="21"/>
      <c r="ACX28" s="21"/>
      <c r="ACY28" s="21"/>
      <c r="ACZ28" s="21"/>
      <c r="ADA28" s="21"/>
      <c r="ADB28" s="21"/>
      <c r="ADC28" s="21"/>
      <c r="ADD28" s="21"/>
      <c r="ADE28" s="21"/>
      <c r="ADF28" s="21"/>
      <c r="ADG28" s="21"/>
      <c r="ADH28" s="21"/>
      <c r="ADI28" s="21"/>
      <c r="ADJ28" s="21"/>
      <c r="ADK28" s="21"/>
      <c r="ADL28" s="21"/>
      <c r="ADM28" s="21"/>
      <c r="ADN28" s="21"/>
      <c r="ADO28" s="21"/>
      <c r="ADP28" s="21"/>
      <c r="ADQ28" s="21"/>
      <c r="ADR28" s="21"/>
      <c r="ADS28" s="21"/>
      <c r="ADT28" s="21"/>
      <c r="ADU28" s="21"/>
      <c r="ADV28" s="21"/>
      <c r="ADW28" s="21"/>
      <c r="ADX28" s="21"/>
      <c r="ADY28" s="21"/>
      <c r="ADZ28" s="21"/>
      <c r="AEA28" s="21"/>
      <c r="AEB28" s="21"/>
      <c r="AEC28" s="21"/>
      <c r="AED28" s="21"/>
      <c r="AEE28" s="21"/>
      <c r="AEF28" s="21"/>
      <c r="AEG28" s="21"/>
      <c r="AEH28" s="21"/>
      <c r="AEI28" s="21"/>
      <c r="AEJ28" s="21"/>
      <c r="AEK28" s="21"/>
      <c r="AEL28" s="21"/>
      <c r="AEM28" s="21"/>
      <c r="AEN28" s="21"/>
      <c r="AEO28" s="21"/>
      <c r="AEP28" s="21"/>
      <c r="AEQ28" s="21"/>
      <c r="AER28" s="21"/>
      <c r="AES28" s="21"/>
      <c r="AET28" s="21"/>
      <c r="AEU28" s="21"/>
      <c r="AEV28" s="21"/>
      <c r="AEW28" s="21"/>
      <c r="AEX28" s="21"/>
      <c r="AEY28" s="21"/>
      <c r="AEZ28" s="21"/>
      <c r="AFA28" s="21"/>
      <c r="AFB28" s="21"/>
      <c r="AFC28" s="21"/>
      <c r="AFD28" s="21"/>
      <c r="AFE28" s="21"/>
      <c r="AFF28" s="21"/>
      <c r="AFG28" s="21"/>
      <c r="AFH28" s="21"/>
      <c r="AFI28" s="21"/>
      <c r="AFJ28" s="21"/>
      <c r="AFK28" s="21"/>
      <c r="AFL28" s="21"/>
      <c r="AFM28" s="21"/>
      <c r="AFN28" s="21"/>
      <c r="AFO28" s="21"/>
      <c r="AFP28" s="21"/>
      <c r="AFQ28" s="21"/>
      <c r="AFR28" s="21"/>
      <c r="AFS28" s="21"/>
      <c r="AFT28" s="21"/>
      <c r="AFU28" s="21"/>
      <c r="AFV28" s="21"/>
      <c r="AFW28" s="21"/>
      <c r="AFX28" s="21"/>
      <c r="AFY28" s="21"/>
      <c r="AFZ28" s="21"/>
      <c r="AGA28" s="21"/>
      <c r="AGB28" s="21"/>
      <c r="AGC28" s="21"/>
      <c r="AGD28" s="21"/>
      <c r="AGE28" s="21"/>
      <c r="AGF28" s="21"/>
      <c r="AGG28" s="21"/>
      <c r="AGH28" s="21"/>
      <c r="AGI28" s="21"/>
      <c r="AGJ28" s="21"/>
      <c r="AGK28" s="21"/>
      <c r="AGL28" s="21"/>
      <c r="AGM28" s="21"/>
      <c r="AGN28" s="21"/>
      <c r="AGO28" s="21"/>
      <c r="AGP28" s="21"/>
      <c r="AGQ28" s="21"/>
      <c r="AGR28" s="21"/>
      <c r="AGS28" s="21"/>
      <c r="AGT28" s="21"/>
      <c r="AGU28" s="21"/>
      <c r="AGV28" s="21"/>
      <c r="AGW28" s="21"/>
      <c r="AGX28" s="21"/>
      <c r="AGY28" s="21"/>
      <c r="AGZ28" s="21"/>
      <c r="AHA28" s="21"/>
      <c r="AHB28" s="21"/>
      <c r="AHC28" s="21"/>
      <c r="AHD28" s="21"/>
      <c r="AHE28" s="21"/>
      <c r="AHF28" s="21"/>
      <c r="AHG28" s="21"/>
      <c r="AHH28" s="21"/>
      <c r="AHI28" s="21"/>
      <c r="AHJ28" s="21"/>
      <c r="AHK28" s="21"/>
      <c r="AHL28" s="21"/>
      <c r="AHM28" s="21"/>
      <c r="AHN28" s="21"/>
      <c r="AHO28" s="21"/>
      <c r="AHP28" s="21"/>
      <c r="AHQ28" s="21"/>
      <c r="AHR28" s="21"/>
      <c r="AHS28" s="21"/>
      <c r="AHT28" s="21"/>
      <c r="AHU28" s="21"/>
      <c r="AHV28" s="21"/>
      <c r="AHW28" s="21"/>
      <c r="AHX28" s="21"/>
      <c r="AHY28" s="21"/>
      <c r="AHZ28" s="21"/>
      <c r="AIA28" s="21"/>
      <c r="AIB28" s="21"/>
      <c r="AIC28" s="21"/>
      <c r="AID28" s="21"/>
      <c r="AIE28" s="21"/>
      <c r="AIF28" s="21"/>
      <c r="AIG28" s="21"/>
      <c r="AIH28" s="21"/>
      <c r="AII28" s="21"/>
      <c r="AIJ28" s="21"/>
      <c r="AIK28" s="21"/>
      <c r="AIL28" s="21"/>
      <c r="AIM28" s="21"/>
      <c r="AIN28" s="21"/>
      <c r="AIO28" s="21"/>
      <c r="AIP28" s="21"/>
      <c r="AIQ28" s="21"/>
      <c r="AIR28" s="21"/>
      <c r="AIS28" s="21"/>
      <c r="AIT28" s="21"/>
      <c r="AIU28" s="21"/>
      <c r="AIV28" s="21"/>
      <c r="AIW28" s="21"/>
      <c r="AIX28" s="21"/>
      <c r="AIY28" s="21"/>
      <c r="AIZ28" s="21"/>
      <c r="AJA28" s="21"/>
      <c r="AJB28" s="21"/>
      <c r="AJC28" s="21"/>
      <c r="AJD28" s="21"/>
      <c r="AJE28" s="21"/>
      <c r="AJF28" s="21"/>
      <c r="AJG28" s="21"/>
      <c r="AJH28" s="21"/>
      <c r="AJI28" s="21"/>
      <c r="AJJ28" s="21"/>
      <c r="AJK28" s="21"/>
      <c r="AJL28" s="21"/>
      <c r="AJM28" s="21"/>
      <c r="AJN28" s="21"/>
      <c r="AJO28" s="21"/>
      <c r="AJP28" s="21"/>
      <c r="AJQ28" s="21"/>
      <c r="AJR28" s="21"/>
      <c r="AJS28" s="21"/>
      <c r="AJT28" s="21"/>
      <c r="AJU28" s="21"/>
      <c r="AJV28" s="21"/>
      <c r="AJW28" s="21"/>
      <c r="AJX28" s="21"/>
      <c r="AJY28" s="21"/>
      <c r="AJZ28" s="21"/>
      <c r="AKA28" s="21"/>
      <c r="AKB28" s="21"/>
      <c r="AKC28" s="21"/>
      <c r="AKD28" s="21"/>
      <c r="AKE28" s="21"/>
      <c r="AKF28" s="21"/>
      <c r="AKG28" s="21"/>
      <c r="AKH28" s="21"/>
      <c r="AKI28" s="21"/>
      <c r="AKJ28" s="21"/>
      <c r="AKK28" s="21"/>
      <c r="AKL28" s="21"/>
      <c r="AKM28" s="21"/>
      <c r="AKN28" s="21"/>
      <c r="AKO28" s="21"/>
      <c r="AKP28" s="21"/>
      <c r="AKQ28" s="21"/>
      <c r="AKR28" s="21"/>
      <c r="AKS28" s="21"/>
      <c r="AKT28" s="21"/>
      <c r="AKU28" s="21"/>
      <c r="AKV28" s="21"/>
      <c r="AKW28" s="21"/>
      <c r="AKX28" s="21"/>
      <c r="AKY28" s="21"/>
      <c r="AKZ28" s="21"/>
      <c r="ALA28" s="21"/>
      <c r="ALB28" s="21"/>
      <c r="ALC28" s="21"/>
      <c r="ALD28" s="21"/>
      <c r="ALE28" s="21"/>
      <c r="ALF28" s="21"/>
      <c r="ALG28" s="21"/>
      <c r="ALH28" s="21"/>
      <c r="ALI28" s="21"/>
      <c r="ALJ28" s="21"/>
      <c r="ALK28" s="21"/>
      <c r="ALL28" s="21"/>
      <c r="ALM28" s="21"/>
      <c r="ALN28" s="21"/>
      <c r="ALO28" s="21"/>
      <c r="ALP28" s="21"/>
      <c r="ALQ28" s="21"/>
      <c r="ALR28" s="21"/>
      <c r="ALS28" s="21"/>
      <c r="ALT28" s="21"/>
      <c r="ALU28" s="21"/>
      <c r="ALV28" s="21"/>
      <c r="ALW28" s="21"/>
      <c r="ALX28" s="21"/>
      <c r="ALY28" s="21"/>
      <c r="ALZ28" s="21"/>
      <c r="AMA28" s="21"/>
      <c r="AMB28" s="21"/>
      <c r="AMC28" s="21"/>
      <c r="AMD28" s="21"/>
      <c r="AME28" s="21"/>
      <c r="AMF28" s="21"/>
      <c r="AMG28" s="21"/>
      <c r="AMH28" s="21"/>
      <c r="AMI28" s="21"/>
      <c r="AMJ28" s="21"/>
      <c r="AMK28" s="21"/>
      <c r="AML28" s="21"/>
    </row>
    <row r="29" spans="1:1026" s="68" customFormat="1" ht="18" customHeight="1">
      <c r="A29" s="15"/>
      <c r="B29" s="70"/>
      <c r="C29" s="66"/>
      <c r="D29" s="66"/>
      <c r="E29" s="67"/>
      <c r="F29" s="67"/>
      <c r="G29" s="66"/>
      <c r="H29" s="66"/>
      <c r="I29" s="67"/>
      <c r="J29" s="67"/>
      <c r="K29" s="67"/>
      <c r="L29" s="66"/>
      <c r="M29" s="66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  <c r="VA29" s="21"/>
      <c r="VB29" s="21"/>
      <c r="VC29" s="21"/>
      <c r="VD29" s="21"/>
      <c r="VE29" s="21"/>
      <c r="VF29" s="21"/>
      <c r="VG29" s="21"/>
      <c r="VH29" s="21"/>
      <c r="VI29" s="21"/>
      <c r="VJ29" s="21"/>
      <c r="VK29" s="21"/>
      <c r="VL29" s="21"/>
      <c r="VM29" s="21"/>
      <c r="VN29" s="21"/>
      <c r="VO29" s="21"/>
      <c r="VP29" s="21"/>
      <c r="VQ29" s="21"/>
      <c r="VR29" s="21"/>
      <c r="VS29" s="21"/>
      <c r="VT29" s="21"/>
      <c r="VU29" s="21"/>
      <c r="VV29" s="21"/>
      <c r="VW29" s="21"/>
      <c r="VX29" s="21"/>
      <c r="VY29" s="21"/>
      <c r="VZ29" s="21"/>
      <c r="WA29" s="21"/>
      <c r="WB29" s="21"/>
      <c r="WC29" s="21"/>
      <c r="WD29" s="21"/>
      <c r="WE29" s="21"/>
      <c r="WF29" s="21"/>
      <c r="WG29" s="21"/>
      <c r="WH29" s="21"/>
      <c r="WI29" s="21"/>
      <c r="WJ29" s="21"/>
      <c r="WK29" s="21"/>
      <c r="WL29" s="21"/>
      <c r="WM29" s="21"/>
      <c r="WN29" s="21"/>
      <c r="WO29" s="21"/>
      <c r="WP29" s="21"/>
      <c r="WQ29" s="21"/>
      <c r="WR29" s="21"/>
      <c r="WS29" s="21"/>
      <c r="WT29" s="21"/>
      <c r="WU29" s="21"/>
      <c r="WV29" s="21"/>
      <c r="WW29" s="21"/>
      <c r="WX29" s="21"/>
      <c r="WY29" s="21"/>
      <c r="WZ29" s="21"/>
      <c r="XA29" s="21"/>
      <c r="XB29" s="21"/>
      <c r="XC29" s="21"/>
      <c r="XD29" s="21"/>
      <c r="XE29" s="21"/>
      <c r="XF29" s="21"/>
      <c r="XG29" s="21"/>
      <c r="XH29" s="21"/>
      <c r="XI29" s="21"/>
      <c r="XJ29" s="21"/>
      <c r="XK29" s="21"/>
      <c r="XL29" s="21"/>
      <c r="XM29" s="21"/>
      <c r="XN29" s="21"/>
      <c r="XO29" s="21"/>
      <c r="XP29" s="21"/>
      <c r="XQ29" s="21"/>
      <c r="XR29" s="21"/>
      <c r="XS29" s="21"/>
      <c r="XT29" s="21"/>
      <c r="XU29" s="21"/>
      <c r="XV29" s="21"/>
      <c r="XW29" s="21"/>
      <c r="XX29" s="21"/>
      <c r="XY29" s="21"/>
      <c r="XZ29" s="21"/>
      <c r="YA29" s="21"/>
      <c r="YB29" s="21"/>
      <c r="YC29" s="21"/>
      <c r="YD29" s="21"/>
      <c r="YE29" s="21"/>
      <c r="YF29" s="21"/>
      <c r="YG29" s="21"/>
      <c r="YH29" s="21"/>
      <c r="YI29" s="21"/>
      <c r="YJ29" s="21"/>
      <c r="YK29" s="21"/>
      <c r="YL29" s="21"/>
      <c r="YM29" s="21"/>
      <c r="YN29" s="21"/>
      <c r="YO29" s="21"/>
      <c r="YP29" s="21"/>
      <c r="YQ29" s="21"/>
      <c r="YR29" s="21"/>
      <c r="YS29" s="21"/>
      <c r="YT29" s="21"/>
      <c r="YU29" s="21"/>
      <c r="YV29" s="21"/>
      <c r="YW29" s="21"/>
      <c r="YX29" s="21"/>
      <c r="YY29" s="21"/>
      <c r="YZ29" s="21"/>
      <c r="ZA29" s="21"/>
      <c r="ZB29" s="21"/>
      <c r="ZC29" s="21"/>
      <c r="ZD29" s="21"/>
      <c r="ZE29" s="21"/>
      <c r="ZF29" s="21"/>
      <c r="ZG29" s="21"/>
      <c r="ZH29" s="21"/>
      <c r="ZI29" s="21"/>
      <c r="ZJ29" s="21"/>
      <c r="ZK29" s="21"/>
      <c r="ZL29" s="21"/>
      <c r="ZM29" s="21"/>
      <c r="ZN29" s="21"/>
      <c r="ZO29" s="21"/>
      <c r="ZP29" s="21"/>
      <c r="ZQ29" s="21"/>
      <c r="ZR29" s="21"/>
      <c r="ZS29" s="21"/>
      <c r="ZT29" s="21"/>
      <c r="ZU29" s="21"/>
      <c r="ZV29" s="21"/>
      <c r="ZW29" s="21"/>
      <c r="ZX29" s="21"/>
      <c r="ZY29" s="21"/>
      <c r="ZZ29" s="21"/>
      <c r="AAA29" s="21"/>
      <c r="AAB29" s="21"/>
      <c r="AAC29" s="21"/>
      <c r="AAD29" s="21"/>
      <c r="AAE29" s="21"/>
      <c r="AAF29" s="21"/>
      <c r="AAG29" s="21"/>
      <c r="AAH29" s="21"/>
      <c r="AAI29" s="21"/>
      <c r="AAJ29" s="21"/>
      <c r="AAK29" s="21"/>
      <c r="AAL29" s="21"/>
      <c r="AAM29" s="21"/>
      <c r="AAN29" s="21"/>
      <c r="AAO29" s="21"/>
      <c r="AAP29" s="21"/>
      <c r="AAQ29" s="21"/>
      <c r="AAR29" s="21"/>
      <c r="AAS29" s="21"/>
      <c r="AAT29" s="21"/>
      <c r="AAU29" s="21"/>
      <c r="AAV29" s="21"/>
      <c r="AAW29" s="21"/>
      <c r="AAX29" s="21"/>
      <c r="AAY29" s="21"/>
      <c r="AAZ29" s="21"/>
      <c r="ABA29" s="21"/>
      <c r="ABB29" s="21"/>
      <c r="ABC29" s="21"/>
      <c r="ABD29" s="21"/>
      <c r="ABE29" s="21"/>
      <c r="ABF29" s="21"/>
      <c r="ABG29" s="21"/>
      <c r="ABH29" s="21"/>
      <c r="ABI29" s="21"/>
      <c r="ABJ29" s="21"/>
      <c r="ABK29" s="21"/>
      <c r="ABL29" s="21"/>
      <c r="ABM29" s="21"/>
      <c r="ABN29" s="21"/>
      <c r="ABO29" s="21"/>
      <c r="ABP29" s="21"/>
      <c r="ABQ29" s="21"/>
      <c r="ABR29" s="21"/>
      <c r="ABS29" s="21"/>
      <c r="ABT29" s="21"/>
      <c r="ABU29" s="21"/>
      <c r="ABV29" s="21"/>
      <c r="ABW29" s="21"/>
      <c r="ABX29" s="21"/>
      <c r="ABY29" s="21"/>
      <c r="ABZ29" s="21"/>
      <c r="ACA29" s="21"/>
      <c r="ACB29" s="21"/>
      <c r="ACC29" s="21"/>
      <c r="ACD29" s="21"/>
      <c r="ACE29" s="21"/>
      <c r="ACF29" s="21"/>
      <c r="ACG29" s="21"/>
      <c r="ACH29" s="21"/>
      <c r="ACI29" s="21"/>
      <c r="ACJ29" s="21"/>
      <c r="ACK29" s="21"/>
      <c r="ACL29" s="21"/>
      <c r="ACM29" s="21"/>
      <c r="ACN29" s="21"/>
      <c r="ACO29" s="21"/>
      <c r="ACP29" s="21"/>
      <c r="ACQ29" s="21"/>
      <c r="ACR29" s="21"/>
      <c r="ACS29" s="21"/>
      <c r="ACT29" s="21"/>
      <c r="ACU29" s="21"/>
      <c r="ACV29" s="21"/>
      <c r="ACW29" s="21"/>
      <c r="ACX29" s="21"/>
      <c r="ACY29" s="21"/>
      <c r="ACZ29" s="21"/>
      <c r="ADA29" s="21"/>
      <c r="ADB29" s="21"/>
      <c r="ADC29" s="21"/>
      <c r="ADD29" s="21"/>
      <c r="ADE29" s="21"/>
      <c r="ADF29" s="21"/>
      <c r="ADG29" s="21"/>
      <c r="ADH29" s="21"/>
      <c r="ADI29" s="21"/>
      <c r="ADJ29" s="21"/>
      <c r="ADK29" s="21"/>
      <c r="ADL29" s="21"/>
      <c r="ADM29" s="21"/>
      <c r="ADN29" s="21"/>
      <c r="ADO29" s="21"/>
      <c r="ADP29" s="21"/>
      <c r="ADQ29" s="21"/>
      <c r="ADR29" s="21"/>
      <c r="ADS29" s="21"/>
      <c r="ADT29" s="21"/>
      <c r="ADU29" s="21"/>
      <c r="ADV29" s="21"/>
      <c r="ADW29" s="21"/>
      <c r="ADX29" s="21"/>
      <c r="ADY29" s="21"/>
      <c r="ADZ29" s="21"/>
      <c r="AEA29" s="21"/>
      <c r="AEB29" s="21"/>
      <c r="AEC29" s="21"/>
      <c r="AED29" s="21"/>
      <c r="AEE29" s="21"/>
      <c r="AEF29" s="21"/>
      <c r="AEG29" s="21"/>
      <c r="AEH29" s="21"/>
      <c r="AEI29" s="21"/>
      <c r="AEJ29" s="21"/>
      <c r="AEK29" s="21"/>
      <c r="AEL29" s="21"/>
      <c r="AEM29" s="21"/>
      <c r="AEN29" s="21"/>
      <c r="AEO29" s="21"/>
      <c r="AEP29" s="21"/>
      <c r="AEQ29" s="21"/>
      <c r="AER29" s="21"/>
      <c r="AES29" s="21"/>
      <c r="AET29" s="21"/>
      <c r="AEU29" s="21"/>
      <c r="AEV29" s="21"/>
      <c r="AEW29" s="21"/>
      <c r="AEX29" s="21"/>
      <c r="AEY29" s="21"/>
      <c r="AEZ29" s="21"/>
      <c r="AFA29" s="21"/>
      <c r="AFB29" s="21"/>
      <c r="AFC29" s="21"/>
      <c r="AFD29" s="21"/>
      <c r="AFE29" s="21"/>
      <c r="AFF29" s="21"/>
      <c r="AFG29" s="21"/>
      <c r="AFH29" s="21"/>
      <c r="AFI29" s="21"/>
      <c r="AFJ29" s="21"/>
      <c r="AFK29" s="21"/>
      <c r="AFL29" s="21"/>
      <c r="AFM29" s="21"/>
      <c r="AFN29" s="21"/>
      <c r="AFO29" s="21"/>
      <c r="AFP29" s="21"/>
      <c r="AFQ29" s="21"/>
      <c r="AFR29" s="21"/>
      <c r="AFS29" s="21"/>
      <c r="AFT29" s="21"/>
      <c r="AFU29" s="21"/>
      <c r="AFV29" s="21"/>
      <c r="AFW29" s="21"/>
      <c r="AFX29" s="21"/>
      <c r="AFY29" s="21"/>
      <c r="AFZ29" s="21"/>
      <c r="AGA29" s="21"/>
      <c r="AGB29" s="21"/>
      <c r="AGC29" s="21"/>
      <c r="AGD29" s="21"/>
      <c r="AGE29" s="21"/>
      <c r="AGF29" s="21"/>
      <c r="AGG29" s="21"/>
      <c r="AGH29" s="21"/>
      <c r="AGI29" s="21"/>
      <c r="AGJ29" s="21"/>
      <c r="AGK29" s="21"/>
      <c r="AGL29" s="21"/>
      <c r="AGM29" s="21"/>
      <c r="AGN29" s="21"/>
      <c r="AGO29" s="21"/>
      <c r="AGP29" s="21"/>
      <c r="AGQ29" s="21"/>
      <c r="AGR29" s="21"/>
      <c r="AGS29" s="21"/>
      <c r="AGT29" s="21"/>
      <c r="AGU29" s="21"/>
      <c r="AGV29" s="21"/>
      <c r="AGW29" s="21"/>
      <c r="AGX29" s="21"/>
      <c r="AGY29" s="21"/>
      <c r="AGZ29" s="21"/>
      <c r="AHA29" s="21"/>
      <c r="AHB29" s="21"/>
      <c r="AHC29" s="21"/>
      <c r="AHD29" s="21"/>
      <c r="AHE29" s="21"/>
      <c r="AHF29" s="21"/>
      <c r="AHG29" s="21"/>
      <c r="AHH29" s="21"/>
      <c r="AHI29" s="21"/>
      <c r="AHJ29" s="21"/>
      <c r="AHK29" s="21"/>
      <c r="AHL29" s="21"/>
      <c r="AHM29" s="21"/>
      <c r="AHN29" s="21"/>
      <c r="AHO29" s="21"/>
      <c r="AHP29" s="21"/>
      <c r="AHQ29" s="21"/>
      <c r="AHR29" s="21"/>
      <c r="AHS29" s="21"/>
      <c r="AHT29" s="21"/>
      <c r="AHU29" s="21"/>
      <c r="AHV29" s="21"/>
      <c r="AHW29" s="21"/>
      <c r="AHX29" s="21"/>
      <c r="AHY29" s="21"/>
      <c r="AHZ29" s="21"/>
      <c r="AIA29" s="21"/>
      <c r="AIB29" s="21"/>
      <c r="AIC29" s="21"/>
      <c r="AID29" s="21"/>
      <c r="AIE29" s="21"/>
      <c r="AIF29" s="21"/>
      <c r="AIG29" s="21"/>
      <c r="AIH29" s="21"/>
      <c r="AII29" s="21"/>
      <c r="AIJ29" s="21"/>
      <c r="AIK29" s="21"/>
      <c r="AIL29" s="21"/>
      <c r="AIM29" s="21"/>
      <c r="AIN29" s="21"/>
      <c r="AIO29" s="21"/>
      <c r="AIP29" s="21"/>
      <c r="AIQ29" s="21"/>
      <c r="AIR29" s="21"/>
      <c r="AIS29" s="21"/>
      <c r="AIT29" s="21"/>
      <c r="AIU29" s="21"/>
      <c r="AIV29" s="21"/>
      <c r="AIW29" s="21"/>
      <c r="AIX29" s="21"/>
      <c r="AIY29" s="21"/>
      <c r="AIZ29" s="21"/>
      <c r="AJA29" s="21"/>
      <c r="AJB29" s="21"/>
      <c r="AJC29" s="21"/>
      <c r="AJD29" s="21"/>
      <c r="AJE29" s="21"/>
      <c r="AJF29" s="21"/>
      <c r="AJG29" s="21"/>
      <c r="AJH29" s="21"/>
      <c r="AJI29" s="21"/>
      <c r="AJJ29" s="21"/>
      <c r="AJK29" s="21"/>
      <c r="AJL29" s="21"/>
      <c r="AJM29" s="21"/>
      <c r="AJN29" s="21"/>
      <c r="AJO29" s="21"/>
      <c r="AJP29" s="21"/>
      <c r="AJQ29" s="21"/>
      <c r="AJR29" s="21"/>
      <c r="AJS29" s="21"/>
      <c r="AJT29" s="21"/>
      <c r="AJU29" s="21"/>
      <c r="AJV29" s="21"/>
      <c r="AJW29" s="21"/>
      <c r="AJX29" s="21"/>
      <c r="AJY29" s="21"/>
      <c r="AJZ29" s="21"/>
      <c r="AKA29" s="21"/>
      <c r="AKB29" s="21"/>
      <c r="AKC29" s="21"/>
      <c r="AKD29" s="21"/>
      <c r="AKE29" s="21"/>
      <c r="AKF29" s="21"/>
      <c r="AKG29" s="21"/>
      <c r="AKH29" s="21"/>
      <c r="AKI29" s="21"/>
      <c r="AKJ29" s="21"/>
      <c r="AKK29" s="21"/>
      <c r="AKL29" s="21"/>
      <c r="AKM29" s="21"/>
      <c r="AKN29" s="21"/>
      <c r="AKO29" s="21"/>
      <c r="AKP29" s="21"/>
      <c r="AKQ29" s="21"/>
      <c r="AKR29" s="21"/>
      <c r="AKS29" s="21"/>
      <c r="AKT29" s="21"/>
      <c r="AKU29" s="21"/>
      <c r="AKV29" s="21"/>
      <c r="AKW29" s="21"/>
      <c r="AKX29" s="21"/>
      <c r="AKY29" s="21"/>
      <c r="AKZ29" s="21"/>
      <c r="ALA29" s="21"/>
      <c r="ALB29" s="21"/>
      <c r="ALC29" s="21"/>
      <c r="ALD29" s="21"/>
      <c r="ALE29" s="21"/>
      <c r="ALF29" s="21"/>
      <c r="ALG29" s="21"/>
      <c r="ALH29" s="21"/>
      <c r="ALI29" s="21"/>
      <c r="ALJ29" s="21"/>
      <c r="ALK29" s="21"/>
      <c r="ALL29" s="21"/>
      <c r="ALM29" s="21"/>
      <c r="ALN29" s="21"/>
      <c r="ALO29" s="21"/>
      <c r="ALP29" s="21"/>
      <c r="ALQ29" s="21"/>
      <c r="ALR29" s="21"/>
      <c r="ALS29" s="21"/>
      <c r="ALT29" s="21"/>
      <c r="ALU29" s="21"/>
      <c r="ALV29" s="21"/>
      <c r="ALW29" s="21"/>
      <c r="ALX29" s="21"/>
      <c r="ALY29" s="21"/>
      <c r="ALZ29" s="21"/>
      <c r="AMA29" s="21"/>
      <c r="AMB29" s="21"/>
      <c r="AMC29" s="21"/>
      <c r="AMD29" s="21"/>
      <c r="AME29" s="21"/>
      <c r="AMF29" s="21"/>
      <c r="AMG29" s="21"/>
      <c r="AMH29" s="21"/>
      <c r="AMI29" s="21"/>
      <c r="AMJ29" s="21"/>
      <c r="AMK29" s="21"/>
      <c r="AML29" s="21"/>
    </row>
    <row r="30" spans="1:1026" s="68" customFormat="1" ht="18" customHeight="1">
      <c r="A30" s="15"/>
      <c r="B30" s="71"/>
      <c r="C30" s="66"/>
      <c r="D30" s="66"/>
      <c r="E30" s="67"/>
      <c r="F30" s="67"/>
      <c r="G30" s="66"/>
      <c r="H30" s="66"/>
      <c r="I30" s="67"/>
      <c r="J30" s="67"/>
      <c r="K30" s="67"/>
      <c r="L30" s="66"/>
      <c r="M30" s="66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1"/>
      <c r="OP30" s="21"/>
      <c r="OQ30" s="21"/>
      <c r="OR30" s="21"/>
      <c r="OS30" s="21"/>
      <c r="OT30" s="21"/>
      <c r="OU30" s="21"/>
      <c r="OV30" s="21"/>
      <c r="OW30" s="21"/>
      <c r="OX30" s="21"/>
      <c r="OY30" s="21"/>
      <c r="OZ30" s="21"/>
      <c r="PA30" s="21"/>
      <c r="PB30" s="21"/>
      <c r="PC30" s="21"/>
      <c r="PD30" s="21"/>
      <c r="PE30" s="21"/>
      <c r="PF30" s="21"/>
      <c r="PG30" s="21"/>
      <c r="PH30" s="21"/>
      <c r="PI30" s="21"/>
      <c r="PJ30" s="21"/>
      <c r="PK30" s="21"/>
      <c r="PL30" s="21"/>
      <c r="PM30" s="21"/>
      <c r="PN30" s="21"/>
      <c r="PO30" s="21"/>
      <c r="PP30" s="21"/>
      <c r="PQ30" s="21"/>
      <c r="PR30" s="21"/>
      <c r="PS30" s="21"/>
      <c r="PT30" s="21"/>
      <c r="PU30" s="21"/>
      <c r="PV30" s="21"/>
      <c r="PW30" s="21"/>
      <c r="PX30" s="21"/>
      <c r="PY30" s="21"/>
      <c r="PZ30" s="21"/>
      <c r="QA30" s="21"/>
      <c r="QB30" s="21"/>
      <c r="QC30" s="21"/>
      <c r="QD30" s="21"/>
      <c r="QE30" s="21"/>
      <c r="QF30" s="21"/>
      <c r="QG30" s="21"/>
      <c r="QH30" s="21"/>
      <c r="QI30" s="21"/>
      <c r="QJ30" s="21"/>
      <c r="QK30" s="21"/>
      <c r="QL30" s="21"/>
      <c r="QM30" s="21"/>
      <c r="QN30" s="21"/>
      <c r="QO30" s="21"/>
      <c r="QP30" s="21"/>
      <c r="QQ30" s="21"/>
      <c r="QR30" s="21"/>
      <c r="QS30" s="21"/>
      <c r="QT30" s="21"/>
      <c r="QU30" s="21"/>
      <c r="QV30" s="21"/>
      <c r="QW30" s="21"/>
      <c r="QX30" s="21"/>
      <c r="QY30" s="21"/>
      <c r="QZ30" s="21"/>
      <c r="RA30" s="21"/>
      <c r="RB30" s="21"/>
      <c r="RC30" s="21"/>
      <c r="RD30" s="21"/>
      <c r="RE30" s="21"/>
      <c r="RF30" s="21"/>
      <c r="RG30" s="21"/>
      <c r="RH30" s="21"/>
      <c r="RI30" s="21"/>
      <c r="RJ30" s="21"/>
      <c r="RK30" s="21"/>
      <c r="RL30" s="21"/>
      <c r="RM30" s="21"/>
      <c r="RN30" s="21"/>
      <c r="RO30" s="21"/>
      <c r="RP30" s="21"/>
      <c r="RQ30" s="21"/>
      <c r="RR30" s="21"/>
      <c r="RS30" s="21"/>
      <c r="RT30" s="21"/>
      <c r="RU30" s="21"/>
      <c r="RV30" s="21"/>
      <c r="RW30" s="21"/>
      <c r="RX30" s="21"/>
      <c r="RY30" s="21"/>
      <c r="RZ30" s="21"/>
      <c r="SA30" s="21"/>
      <c r="SB30" s="21"/>
      <c r="SC30" s="21"/>
      <c r="SD30" s="21"/>
      <c r="SE30" s="21"/>
      <c r="SF30" s="21"/>
      <c r="SG30" s="21"/>
      <c r="SH30" s="21"/>
      <c r="SI30" s="21"/>
      <c r="SJ30" s="21"/>
      <c r="SK30" s="21"/>
      <c r="SL30" s="21"/>
      <c r="SM30" s="21"/>
      <c r="SN30" s="21"/>
      <c r="SO30" s="21"/>
      <c r="SP30" s="21"/>
      <c r="SQ30" s="21"/>
      <c r="SR30" s="21"/>
      <c r="SS30" s="21"/>
      <c r="ST30" s="21"/>
      <c r="SU30" s="21"/>
      <c r="SV30" s="21"/>
      <c r="SW30" s="21"/>
      <c r="SX30" s="21"/>
      <c r="SY30" s="21"/>
      <c r="SZ30" s="21"/>
      <c r="TA30" s="21"/>
      <c r="TB30" s="21"/>
      <c r="TC30" s="21"/>
      <c r="TD30" s="21"/>
      <c r="TE30" s="21"/>
      <c r="TF30" s="21"/>
      <c r="TG30" s="21"/>
      <c r="TH30" s="21"/>
      <c r="TI30" s="21"/>
      <c r="TJ30" s="21"/>
      <c r="TK30" s="21"/>
      <c r="TL30" s="21"/>
      <c r="TM30" s="21"/>
      <c r="TN30" s="21"/>
      <c r="TO30" s="21"/>
      <c r="TP30" s="21"/>
      <c r="TQ30" s="21"/>
      <c r="TR30" s="21"/>
      <c r="TS30" s="21"/>
      <c r="TT30" s="21"/>
      <c r="TU30" s="21"/>
      <c r="TV30" s="21"/>
      <c r="TW30" s="21"/>
      <c r="TX30" s="21"/>
      <c r="TY30" s="21"/>
      <c r="TZ30" s="21"/>
      <c r="UA30" s="21"/>
      <c r="UB30" s="21"/>
      <c r="UC30" s="21"/>
      <c r="UD30" s="21"/>
      <c r="UE30" s="21"/>
      <c r="UF30" s="21"/>
      <c r="UG30" s="21"/>
      <c r="UH30" s="21"/>
      <c r="UI30" s="21"/>
      <c r="UJ30" s="21"/>
      <c r="UK30" s="21"/>
      <c r="UL30" s="21"/>
      <c r="UM30" s="21"/>
      <c r="UN30" s="21"/>
      <c r="UO30" s="21"/>
      <c r="UP30" s="21"/>
      <c r="UQ30" s="21"/>
      <c r="UR30" s="21"/>
      <c r="US30" s="21"/>
      <c r="UT30" s="21"/>
      <c r="UU30" s="21"/>
      <c r="UV30" s="21"/>
      <c r="UW30" s="21"/>
      <c r="UX30" s="21"/>
      <c r="UY30" s="21"/>
      <c r="UZ30" s="21"/>
      <c r="VA30" s="21"/>
      <c r="VB30" s="21"/>
      <c r="VC30" s="21"/>
      <c r="VD30" s="21"/>
      <c r="VE30" s="21"/>
      <c r="VF30" s="21"/>
      <c r="VG30" s="21"/>
      <c r="VH30" s="21"/>
      <c r="VI30" s="21"/>
      <c r="VJ30" s="21"/>
      <c r="VK30" s="21"/>
      <c r="VL30" s="21"/>
      <c r="VM30" s="21"/>
      <c r="VN30" s="21"/>
      <c r="VO30" s="21"/>
      <c r="VP30" s="21"/>
      <c r="VQ30" s="21"/>
      <c r="VR30" s="21"/>
      <c r="VS30" s="21"/>
      <c r="VT30" s="21"/>
      <c r="VU30" s="21"/>
      <c r="VV30" s="21"/>
      <c r="VW30" s="21"/>
      <c r="VX30" s="21"/>
      <c r="VY30" s="21"/>
      <c r="VZ30" s="21"/>
      <c r="WA30" s="21"/>
      <c r="WB30" s="21"/>
      <c r="WC30" s="21"/>
      <c r="WD30" s="21"/>
      <c r="WE30" s="21"/>
      <c r="WF30" s="21"/>
      <c r="WG30" s="21"/>
      <c r="WH30" s="21"/>
      <c r="WI30" s="21"/>
      <c r="WJ30" s="21"/>
      <c r="WK30" s="21"/>
      <c r="WL30" s="21"/>
      <c r="WM30" s="21"/>
      <c r="WN30" s="21"/>
      <c r="WO30" s="21"/>
      <c r="WP30" s="21"/>
      <c r="WQ30" s="21"/>
      <c r="WR30" s="21"/>
      <c r="WS30" s="21"/>
      <c r="WT30" s="21"/>
      <c r="WU30" s="21"/>
      <c r="WV30" s="21"/>
      <c r="WW30" s="21"/>
      <c r="WX30" s="21"/>
      <c r="WY30" s="21"/>
      <c r="WZ30" s="21"/>
      <c r="XA30" s="21"/>
      <c r="XB30" s="21"/>
      <c r="XC30" s="21"/>
      <c r="XD30" s="21"/>
      <c r="XE30" s="21"/>
      <c r="XF30" s="21"/>
      <c r="XG30" s="21"/>
      <c r="XH30" s="21"/>
      <c r="XI30" s="21"/>
      <c r="XJ30" s="21"/>
      <c r="XK30" s="21"/>
      <c r="XL30" s="21"/>
      <c r="XM30" s="21"/>
      <c r="XN30" s="21"/>
      <c r="XO30" s="21"/>
      <c r="XP30" s="21"/>
      <c r="XQ30" s="21"/>
      <c r="XR30" s="21"/>
      <c r="XS30" s="21"/>
      <c r="XT30" s="21"/>
      <c r="XU30" s="21"/>
      <c r="XV30" s="21"/>
      <c r="XW30" s="21"/>
      <c r="XX30" s="21"/>
      <c r="XY30" s="21"/>
      <c r="XZ30" s="21"/>
      <c r="YA30" s="21"/>
      <c r="YB30" s="21"/>
      <c r="YC30" s="21"/>
      <c r="YD30" s="21"/>
      <c r="YE30" s="21"/>
      <c r="YF30" s="21"/>
      <c r="YG30" s="21"/>
      <c r="YH30" s="21"/>
      <c r="YI30" s="21"/>
      <c r="YJ30" s="21"/>
      <c r="YK30" s="21"/>
      <c r="YL30" s="21"/>
      <c r="YM30" s="21"/>
      <c r="YN30" s="21"/>
      <c r="YO30" s="21"/>
      <c r="YP30" s="21"/>
      <c r="YQ30" s="21"/>
      <c r="YR30" s="21"/>
      <c r="YS30" s="21"/>
      <c r="YT30" s="21"/>
      <c r="YU30" s="21"/>
      <c r="YV30" s="21"/>
      <c r="YW30" s="21"/>
      <c r="YX30" s="21"/>
      <c r="YY30" s="21"/>
      <c r="YZ30" s="21"/>
      <c r="ZA30" s="21"/>
      <c r="ZB30" s="21"/>
      <c r="ZC30" s="21"/>
      <c r="ZD30" s="21"/>
      <c r="ZE30" s="21"/>
      <c r="ZF30" s="21"/>
      <c r="ZG30" s="21"/>
      <c r="ZH30" s="21"/>
      <c r="ZI30" s="21"/>
      <c r="ZJ30" s="21"/>
      <c r="ZK30" s="21"/>
      <c r="ZL30" s="21"/>
      <c r="ZM30" s="21"/>
      <c r="ZN30" s="21"/>
      <c r="ZO30" s="21"/>
      <c r="ZP30" s="21"/>
      <c r="ZQ30" s="21"/>
      <c r="ZR30" s="21"/>
      <c r="ZS30" s="21"/>
      <c r="ZT30" s="21"/>
      <c r="ZU30" s="21"/>
      <c r="ZV30" s="21"/>
      <c r="ZW30" s="21"/>
      <c r="ZX30" s="21"/>
      <c r="ZY30" s="21"/>
      <c r="ZZ30" s="21"/>
      <c r="AAA30" s="21"/>
      <c r="AAB30" s="21"/>
      <c r="AAC30" s="21"/>
      <c r="AAD30" s="21"/>
      <c r="AAE30" s="21"/>
      <c r="AAF30" s="21"/>
      <c r="AAG30" s="21"/>
      <c r="AAH30" s="21"/>
      <c r="AAI30" s="21"/>
      <c r="AAJ30" s="21"/>
      <c r="AAK30" s="21"/>
      <c r="AAL30" s="21"/>
      <c r="AAM30" s="21"/>
      <c r="AAN30" s="21"/>
      <c r="AAO30" s="21"/>
      <c r="AAP30" s="21"/>
      <c r="AAQ30" s="21"/>
      <c r="AAR30" s="21"/>
      <c r="AAS30" s="21"/>
      <c r="AAT30" s="21"/>
      <c r="AAU30" s="21"/>
      <c r="AAV30" s="21"/>
      <c r="AAW30" s="21"/>
      <c r="AAX30" s="21"/>
      <c r="AAY30" s="21"/>
      <c r="AAZ30" s="21"/>
      <c r="ABA30" s="21"/>
      <c r="ABB30" s="21"/>
      <c r="ABC30" s="21"/>
      <c r="ABD30" s="21"/>
      <c r="ABE30" s="21"/>
      <c r="ABF30" s="21"/>
      <c r="ABG30" s="21"/>
      <c r="ABH30" s="21"/>
      <c r="ABI30" s="21"/>
      <c r="ABJ30" s="21"/>
      <c r="ABK30" s="21"/>
      <c r="ABL30" s="21"/>
      <c r="ABM30" s="21"/>
      <c r="ABN30" s="21"/>
      <c r="ABO30" s="21"/>
      <c r="ABP30" s="21"/>
      <c r="ABQ30" s="21"/>
      <c r="ABR30" s="21"/>
      <c r="ABS30" s="21"/>
      <c r="ABT30" s="21"/>
      <c r="ABU30" s="21"/>
      <c r="ABV30" s="21"/>
      <c r="ABW30" s="21"/>
      <c r="ABX30" s="21"/>
      <c r="ABY30" s="21"/>
      <c r="ABZ30" s="21"/>
      <c r="ACA30" s="21"/>
      <c r="ACB30" s="21"/>
      <c r="ACC30" s="21"/>
      <c r="ACD30" s="21"/>
      <c r="ACE30" s="21"/>
      <c r="ACF30" s="21"/>
      <c r="ACG30" s="21"/>
      <c r="ACH30" s="21"/>
      <c r="ACI30" s="21"/>
      <c r="ACJ30" s="21"/>
      <c r="ACK30" s="21"/>
      <c r="ACL30" s="21"/>
      <c r="ACM30" s="21"/>
      <c r="ACN30" s="21"/>
      <c r="ACO30" s="21"/>
      <c r="ACP30" s="21"/>
      <c r="ACQ30" s="21"/>
      <c r="ACR30" s="21"/>
      <c r="ACS30" s="21"/>
      <c r="ACT30" s="21"/>
      <c r="ACU30" s="21"/>
      <c r="ACV30" s="21"/>
      <c r="ACW30" s="21"/>
      <c r="ACX30" s="21"/>
      <c r="ACY30" s="21"/>
      <c r="ACZ30" s="21"/>
      <c r="ADA30" s="21"/>
      <c r="ADB30" s="21"/>
      <c r="ADC30" s="21"/>
      <c r="ADD30" s="21"/>
      <c r="ADE30" s="21"/>
      <c r="ADF30" s="21"/>
      <c r="ADG30" s="21"/>
      <c r="ADH30" s="21"/>
      <c r="ADI30" s="21"/>
      <c r="ADJ30" s="21"/>
      <c r="ADK30" s="21"/>
      <c r="ADL30" s="21"/>
      <c r="ADM30" s="21"/>
      <c r="ADN30" s="21"/>
      <c r="ADO30" s="21"/>
      <c r="ADP30" s="21"/>
      <c r="ADQ30" s="21"/>
      <c r="ADR30" s="21"/>
      <c r="ADS30" s="21"/>
      <c r="ADT30" s="21"/>
      <c r="ADU30" s="21"/>
      <c r="ADV30" s="21"/>
      <c r="ADW30" s="21"/>
      <c r="ADX30" s="21"/>
      <c r="ADY30" s="21"/>
      <c r="ADZ30" s="21"/>
      <c r="AEA30" s="21"/>
      <c r="AEB30" s="21"/>
      <c r="AEC30" s="21"/>
      <c r="AED30" s="21"/>
      <c r="AEE30" s="21"/>
      <c r="AEF30" s="21"/>
      <c r="AEG30" s="21"/>
      <c r="AEH30" s="21"/>
      <c r="AEI30" s="21"/>
      <c r="AEJ30" s="21"/>
      <c r="AEK30" s="21"/>
      <c r="AEL30" s="21"/>
      <c r="AEM30" s="21"/>
      <c r="AEN30" s="21"/>
      <c r="AEO30" s="21"/>
      <c r="AEP30" s="21"/>
      <c r="AEQ30" s="21"/>
      <c r="AER30" s="21"/>
      <c r="AES30" s="21"/>
      <c r="AET30" s="21"/>
      <c r="AEU30" s="21"/>
      <c r="AEV30" s="21"/>
      <c r="AEW30" s="21"/>
      <c r="AEX30" s="21"/>
      <c r="AEY30" s="21"/>
      <c r="AEZ30" s="21"/>
      <c r="AFA30" s="21"/>
      <c r="AFB30" s="21"/>
      <c r="AFC30" s="21"/>
      <c r="AFD30" s="21"/>
      <c r="AFE30" s="21"/>
      <c r="AFF30" s="21"/>
      <c r="AFG30" s="21"/>
      <c r="AFH30" s="21"/>
      <c r="AFI30" s="21"/>
      <c r="AFJ30" s="21"/>
      <c r="AFK30" s="21"/>
      <c r="AFL30" s="21"/>
      <c r="AFM30" s="21"/>
      <c r="AFN30" s="21"/>
      <c r="AFO30" s="21"/>
      <c r="AFP30" s="21"/>
      <c r="AFQ30" s="21"/>
      <c r="AFR30" s="21"/>
      <c r="AFS30" s="21"/>
      <c r="AFT30" s="21"/>
      <c r="AFU30" s="21"/>
      <c r="AFV30" s="21"/>
      <c r="AFW30" s="21"/>
      <c r="AFX30" s="21"/>
      <c r="AFY30" s="21"/>
      <c r="AFZ30" s="21"/>
      <c r="AGA30" s="21"/>
      <c r="AGB30" s="21"/>
      <c r="AGC30" s="21"/>
      <c r="AGD30" s="21"/>
      <c r="AGE30" s="21"/>
      <c r="AGF30" s="21"/>
      <c r="AGG30" s="21"/>
      <c r="AGH30" s="21"/>
      <c r="AGI30" s="21"/>
      <c r="AGJ30" s="21"/>
      <c r="AGK30" s="21"/>
      <c r="AGL30" s="21"/>
      <c r="AGM30" s="21"/>
      <c r="AGN30" s="21"/>
      <c r="AGO30" s="21"/>
      <c r="AGP30" s="21"/>
      <c r="AGQ30" s="21"/>
      <c r="AGR30" s="21"/>
      <c r="AGS30" s="21"/>
      <c r="AGT30" s="21"/>
      <c r="AGU30" s="21"/>
      <c r="AGV30" s="21"/>
      <c r="AGW30" s="21"/>
      <c r="AGX30" s="21"/>
      <c r="AGY30" s="21"/>
      <c r="AGZ30" s="21"/>
      <c r="AHA30" s="21"/>
      <c r="AHB30" s="21"/>
      <c r="AHC30" s="21"/>
      <c r="AHD30" s="21"/>
      <c r="AHE30" s="21"/>
      <c r="AHF30" s="21"/>
      <c r="AHG30" s="21"/>
      <c r="AHH30" s="21"/>
      <c r="AHI30" s="21"/>
      <c r="AHJ30" s="21"/>
      <c r="AHK30" s="21"/>
      <c r="AHL30" s="21"/>
      <c r="AHM30" s="21"/>
      <c r="AHN30" s="21"/>
      <c r="AHO30" s="21"/>
      <c r="AHP30" s="21"/>
      <c r="AHQ30" s="21"/>
      <c r="AHR30" s="21"/>
      <c r="AHS30" s="21"/>
      <c r="AHT30" s="21"/>
      <c r="AHU30" s="21"/>
      <c r="AHV30" s="21"/>
      <c r="AHW30" s="21"/>
      <c r="AHX30" s="21"/>
      <c r="AHY30" s="21"/>
      <c r="AHZ30" s="21"/>
      <c r="AIA30" s="21"/>
      <c r="AIB30" s="21"/>
      <c r="AIC30" s="21"/>
      <c r="AID30" s="21"/>
      <c r="AIE30" s="21"/>
      <c r="AIF30" s="21"/>
      <c r="AIG30" s="21"/>
      <c r="AIH30" s="21"/>
      <c r="AII30" s="21"/>
      <c r="AIJ30" s="21"/>
      <c r="AIK30" s="21"/>
      <c r="AIL30" s="21"/>
      <c r="AIM30" s="21"/>
      <c r="AIN30" s="21"/>
      <c r="AIO30" s="21"/>
      <c r="AIP30" s="21"/>
      <c r="AIQ30" s="21"/>
      <c r="AIR30" s="21"/>
      <c r="AIS30" s="21"/>
      <c r="AIT30" s="21"/>
      <c r="AIU30" s="21"/>
      <c r="AIV30" s="21"/>
      <c r="AIW30" s="21"/>
      <c r="AIX30" s="21"/>
      <c r="AIY30" s="21"/>
      <c r="AIZ30" s="21"/>
      <c r="AJA30" s="21"/>
      <c r="AJB30" s="21"/>
      <c r="AJC30" s="21"/>
      <c r="AJD30" s="21"/>
      <c r="AJE30" s="21"/>
      <c r="AJF30" s="21"/>
      <c r="AJG30" s="21"/>
      <c r="AJH30" s="21"/>
      <c r="AJI30" s="21"/>
      <c r="AJJ30" s="21"/>
      <c r="AJK30" s="21"/>
      <c r="AJL30" s="21"/>
      <c r="AJM30" s="21"/>
      <c r="AJN30" s="21"/>
      <c r="AJO30" s="21"/>
      <c r="AJP30" s="21"/>
      <c r="AJQ30" s="21"/>
      <c r="AJR30" s="21"/>
      <c r="AJS30" s="21"/>
      <c r="AJT30" s="21"/>
      <c r="AJU30" s="21"/>
      <c r="AJV30" s="21"/>
      <c r="AJW30" s="21"/>
      <c r="AJX30" s="21"/>
      <c r="AJY30" s="21"/>
      <c r="AJZ30" s="21"/>
      <c r="AKA30" s="21"/>
      <c r="AKB30" s="21"/>
      <c r="AKC30" s="21"/>
      <c r="AKD30" s="21"/>
      <c r="AKE30" s="21"/>
      <c r="AKF30" s="21"/>
      <c r="AKG30" s="21"/>
      <c r="AKH30" s="21"/>
      <c r="AKI30" s="21"/>
      <c r="AKJ30" s="21"/>
      <c r="AKK30" s="21"/>
      <c r="AKL30" s="21"/>
      <c r="AKM30" s="21"/>
      <c r="AKN30" s="21"/>
      <c r="AKO30" s="21"/>
      <c r="AKP30" s="21"/>
      <c r="AKQ30" s="21"/>
      <c r="AKR30" s="21"/>
      <c r="AKS30" s="21"/>
      <c r="AKT30" s="21"/>
      <c r="AKU30" s="21"/>
      <c r="AKV30" s="21"/>
      <c r="AKW30" s="21"/>
      <c r="AKX30" s="21"/>
      <c r="AKY30" s="21"/>
      <c r="AKZ30" s="21"/>
      <c r="ALA30" s="21"/>
      <c r="ALB30" s="21"/>
      <c r="ALC30" s="21"/>
      <c r="ALD30" s="21"/>
      <c r="ALE30" s="21"/>
      <c r="ALF30" s="21"/>
      <c r="ALG30" s="21"/>
      <c r="ALH30" s="21"/>
      <c r="ALI30" s="21"/>
      <c r="ALJ30" s="21"/>
      <c r="ALK30" s="21"/>
      <c r="ALL30" s="21"/>
      <c r="ALM30" s="21"/>
      <c r="ALN30" s="21"/>
      <c r="ALO30" s="21"/>
      <c r="ALP30" s="21"/>
      <c r="ALQ30" s="21"/>
      <c r="ALR30" s="21"/>
      <c r="ALS30" s="21"/>
      <c r="ALT30" s="21"/>
      <c r="ALU30" s="21"/>
      <c r="ALV30" s="21"/>
      <c r="ALW30" s="21"/>
      <c r="ALX30" s="21"/>
      <c r="ALY30" s="21"/>
      <c r="ALZ30" s="21"/>
      <c r="AMA30" s="21"/>
      <c r="AMB30" s="21"/>
      <c r="AMC30" s="21"/>
      <c r="AMD30" s="21"/>
      <c r="AME30" s="21"/>
      <c r="AMF30" s="21"/>
      <c r="AMG30" s="21"/>
      <c r="AMH30" s="21"/>
      <c r="AMI30" s="21"/>
      <c r="AMJ30" s="21"/>
      <c r="AMK30" s="21"/>
      <c r="AML30" s="21"/>
    </row>
    <row r="31" spans="1:1026" s="68" customFormat="1" ht="18" customHeight="1">
      <c r="A31" s="15"/>
      <c r="B31" s="72"/>
      <c r="C31" s="66"/>
      <c r="D31" s="66"/>
      <c r="E31" s="67"/>
      <c r="F31" s="67"/>
      <c r="G31" s="66"/>
      <c r="H31" s="66"/>
      <c r="I31" s="67"/>
      <c r="J31" s="67"/>
      <c r="K31" s="67"/>
      <c r="L31" s="66"/>
      <c r="M31" s="66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1"/>
      <c r="OP31" s="21"/>
      <c r="OQ31" s="21"/>
      <c r="OR31" s="21"/>
      <c r="OS31" s="21"/>
      <c r="OT31" s="21"/>
      <c r="OU31" s="21"/>
      <c r="OV31" s="21"/>
      <c r="OW31" s="21"/>
      <c r="OX31" s="21"/>
      <c r="OY31" s="21"/>
      <c r="OZ31" s="21"/>
      <c r="PA31" s="21"/>
      <c r="PB31" s="21"/>
      <c r="PC31" s="21"/>
      <c r="PD31" s="21"/>
      <c r="PE31" s="21"/>
      <c r="PF31" s="21"/>
      <c r="PG31" s="21"/>
      <c r="PH31" s="21"/>
      <c r="PI31" s="21"/>
      <c r="PJ31" s="21"/>
      <c r="PK31" s="21"/>
      <c r="PL31" s="21"/>
      <c r="PM31" s="21"/>
      <c r="PN31" s="21"/>
      <c r="PO31" s="21"/>
      <c r="PP31" s="21"/>
      <c r="PQ31" s="21"/>
      <c r="PR31" s="21"/>
      <c r="PS31" s="21"/>
      <c r="PT31" s="21"/>
      <c r="PU31" s="21"/>
      <c r="PV31" s="21"/>
      <c r="PW31" s="21"/>
      <c r="PX31" s="21"/>
      <c r="PY31" s="21"/>
      <c r="PZ31" s="21"/>
      <c r="QA31" s="21"/>
      <c r="QB31" s="21"/>
      <c r="QC31" s="21"/>
      <c r="QD31" s="21"/>
      <c r="QE31" s="21"/>
      <c r="QF31" s="21"/>
      <c r="QG31" s="21"/>
      <c r="QH31" s="21"/>
      <c r="QI31" s="21"/>
      <c r="QJ31" s="21"/>
      <c r="QK31" s="21"/>
      <c r="QL31" s="21"/>
      <c r="QM31" s="21"/>
      <c r="QN31" s="21"/>
      <c r="QO31" s="21"/>
      <c r="QP31" s="21"/>
      <c r="QQ31" s="21"/>
      <c r="QR31" s="21"/>
      <c r="QS31" s="21"/>
      <c r="QT31" s="21"/>
      <c r="QU31" s="21"/>
      <c r="QV31" s="21"/>
      <c r="QW31" s="21"/>
      <c r="QX31" s="21"/>
      <c r="QY31" s="21"/>
      <c r="QZ31" s="21"/>
      <c r="RA31" s="21"/>
      <c r="RB31" s="21"/>
      <c r="RC31" s="21"/>
      <c r="RD31" s="21"/>
      <c r="RE31" s="21"/>
      <c r="RF31" s="21"/>
      <c r="RG31" s="21"/>
      <c r="RH31" s="21"/>
      <c r="RI31" s="21"/>
      <c r="RJ31" s="21"/>
      <c r="RK31" s="21"/>
      <c r="RL31" s="21"/>
      <c r="RM31" s="21"/>
      <c r="RN31" s="21"/>
      <c r="RO31" s="21"/>
      <c r="RP31" s="21"/>
      <c r="RQ31" s="21"/>
      <c r="RR31" s="21"/>
      <c r="RS31" s="21"/>
      <c r="RT31" s="21"/>
      <c r="RU31" s="21"/>
      <c r="RV31" s="21"/>
      <c r="RW31" s="21"/>
      <c r="RX31" s="21"/>
      <c r="RY31" s="21"/>
      <c r="RZ31" s="21"/>
      <c r="SA31" s="21"/>
      <c r="SB31" s="21"/>
      <c r="SC31" s="21"/>
      <c r="SD31" s="21"/>
      <c r="SE31" s="21"/>
      <c r="SF31" s="21"/>
      <c r="SG31" s="21"/>
      <c r="SH31" s="21"/>
      <c r="SI31" s="21"/>
      <c r="SJ31" s="21"/>
      <c r="SK31" s="21"/>
      <c r="SL31" s="21"/>
      <c r="SM31" s="21"/>
      <c r="SN31" s="21"/>
      <c r="SO31" s="21"/>
      <c r="SP31" s="21"/>
      <c r="SQ31" s="21"/>
      <c r="SR31" s="21"/>
      <c r="SS31" s="21"/>
      <c r="ST31" s="21"/>
      <c r="SU31" s="21"/>
      <c r="SV31" s="21"/>
      <c r="SW31" s="21"/>
      <c r="SX31" s="21"/>
      <c r="SY31" s="21"/>
      <c r="SZ31" s="21"/>
      <c r="TA31" s="21"/>
      <c r="TB31" s="21"/>
      <c r="TC31" s="21"/>
      <c r="TD31" s="21"/>
      <c r="TE31" s="21"/>
      <c r="TF31" s="21"/>
      <c r="TG31" s="21"/>
      <c r="TH31" s="21"/>
      <c r="TI31" s="21"/>
      <c r="TJ31" s="21"/>
      <c r="TK31" s="21"/>
      <c r="TL31" s="21"/>
      <c r="TM31" s="21"/>
      <c r="TN31" s="21"/>
      <c r="TO31" s="21"/>
      <c r="TP31" s="21"/>
      <c r="TQ31" s="21"/>
      <c r="TR31" s="21"/>
      <c r="TS31" s="21"/>
      <c r="TT31" s="21"/>
      <c r="TU31" s="21"/>
      <c r="TV31" s="21"/>
      <c r="TW31" s="21"/>
      <c r="TX31" s="21"/>
      <c r="TY31" s="21"/>
      <c r="TZ31" s="21"/>
      <c r="UA31" s="21"/>
      <c r="UB31" s="21"/>
      <c r="UC31" s="21"/>
      <c r="UD31" s="21"/>
      <c r="UE31" s="21"/>
      <c r="UF31" s="21"/>
      <c r="UG31" s="21"/>
      <c r="UH31" s="21"/>
      <c r="UI31" s="21"/>
      <c r="UJ31" s="21"/>
      <c r="UK31" s="21"/>
      <c r="UL31" s="21"/>
      <c r="UM31" s="21"/>
      <c r="UN31" s="21"/>
      <c r="UO31" s="21"/>
      <c r="UP31" s="21"/>
      <c r="UQ31" s="21"/>
      <c r="UR31" s="21"/>
      <c r="US31" s="21"/>
      <c r="UT31" s="21"/>
      <c r="UU31" s="21"/>
      <c r="UV31" s="21"/>
      <c r="UW31" s="21"/>
      <c r="UX31" s="21"/>
      <c r="UY31" s="21"/>
      <c r="UZ31" s="21"/>
      <c r="VA31" s="21"/>
      <c r="VB31" s="21"/>
      <c r="VC31" s="21"/>
      <c r="VD31" s="21"/>
      <c r="VE31" s="21"/>
      <c r="VF31" s="21"/>
      <c r="VG31" s="21"/>
      <c r="VH31" s="21"/>
      <c r="VI31" s="21"/>
      <c r="VJ31" s="21"/>
      <c r="VK31" s="21"/>
      <c r="VL31" s="21"/>
      <c r="VM31" s="21"/>
      <c r="VN31" s="21"/>
      <c r="VO31" s="21"/>
      <c r="VP31" s="21"/>
      <c r="VQ31" s="21"/>
      <c r="VR31" s="21"/>
      <c r="VS31" s="21"/>
      <c r="VT31" s="21"/>
      <c r="VU31" s="21"/>
      <c r="VV31" s="21"/>
      <c r="VW31" s="21"/>
      <c r="VX31" s="21"/>
      <c r="VY31" s="21"/>
      <c r="VZ31" s="21"/>
      <c r="WA31" s="21"/>
      <c r="WB31" s="21"/>
      <c r="WC31" s="21"/>
      <c r="WD31" s="21"/>
      <c r="WE31" s="21"/>
      <c r="WF31" s="21"/>
      <c r="WG31" s="21"/>
      <c r="WH31" s="21"/>
      <c r="WI31" s="21"/>
      <c r="WJ31" s="21"/>
      <c r="WK31" s="21"/>
      <c r="WL31" s="21"/>
      <c r="WM31" s="21"/>
      <c r="WN31" s="21"/>
      <c r="WO31" s="21"/>
      <c r="WP31" s="21"/>
      <c r="WQ31" s="21"/>
      <c r="WR31" s="21"/>
      <c r="WS31" s="21"/>
      <c r="WT31" s="21"/>
      <c r="WU31" s="21"/>
      <c r="WV31" s="21"/>
      <c r="WW31" s="21"/>
      <c r="WX31" s="21"/>
      <c r="WY31" s="21"/>
      <c r="WZ31" s="21"/>
      <c r="XA31" s="21"/>
      <c r="XB31" s="21"/>
      <c r="XC31" s="21"/>
      <c r="XD31" s="21"/>
      <c r="XE31" s="21"/>
      <c r="XF31" s="21"/>
      <c r="XG31" s="21"/>
      <c r="XH31" s="21"/>
      <c r="XI31" s="21"/>
      <c r="XJ31" s="21"/>
      <c r="XK31" s="21"/>
      <c r="XL31" s="21"/>
      <c r="XM31" s="21"/>
      <c r="XN31" s="21"/>
      <c r="XO31" s="21"/>
      <c r="XP31" s="21"/>
      <c r="XQ31" s="21"/>
      <c r="XR31" s="21"/>
      <c r="XS31" s="21"/>
      <c r="XT31" s="21"/>
      <c r="XU31" s="21"/>
      <c r="XV31" s="21"/>
      <c r="XW31" s="21"/>
      <c r="XX31" s="21"/>
      <c r="XY31" s="21"/>
      <c r="XZ31" s="21"/>
      <c r="YA31" s="21"/>
      <c r="YB31" s="21"/>
      <c r="YC31" s="21"/>
      <c r="YD31" s="21"/>
      <c r="YE31" s="21"/>
      <c r="YF31" s="21"/>
      <c r="YG31" s="21"/>
      <c r="YH31" s="21"/>
      <c r="YI31" s="21"/>
      <c r="YJ31" s="21"/>
      <c r="YK31" s="21"/>
      <c r="YL31" s="21"/>
      <c r="YM31" s="21"/>
      <c r="YN31" s="21"/>
      <c r="YO31" s="21"/>
      <c r="YP31" s="21"/>
      <c r="YQ31" s="21"/>
      <c r="YR31" s="21"/>
      <c r="YS31" s="21"/>
      <c r="YT31" s="21"/>
      <c r="YU31" s="21"/>
      <c r="YV31" s="21"/>
      <c r="YW31" s="21"/>
      <c r="YX31" s="21"/>
      <c r="YY31" s="21"/>
      <c r="YZ31" s="21"/>
      <c r="ZA31" s="21"/>
      <c r="ZB31" s="21"/>
      <c r="ZC31" s="21"/>
      <c r="ZD31" s="21"/>
      <c r="ZE31" s="21"/>
      <c r="ZF31" s="21"/>
      <c r="ZG31" s="21"/>
      <c r="ZH31" s="21"/>
      <c r="ZI31" s="21"/>
      <c r="ZJ31" s="21"/>
      <c r="ZK31" s="21"/>
      <c r="ZL31" s="21"/>
      <c r="ZM31" s="21"/>
      <c r="ZN31" s="21"/>
      <c r="ZO31" s="21"/>
      <c r="ZP31" s="21"/>
      <c r="ZQ31" s="21"/>
      <c r="ZR31" s="21"/>
      <c r="ZS31" s="21"/>
      <c r="ZT31" s="21"/>
      <c r="ZU31" s="21"/>
      <c r="ZV31" s="21"/>
      <c r="ZW31" s="21"/>
      <c r="ZX31" s="21"/>
      <c r="ZY31" s="21"/>
      <c r="ZZ31" s="21"/>
      <c r="AAA31" s="21"/>
      <c r="AAB31" s="21"/>
      <c r="AAC31" s="21"/>
      <c r="AAD31" s="21"/>
      <c r="AAE31" s="21"/>
      <c r="AAF31" s="21"/>
      <c r="AAG31" s="21"/>
      <c r="AAH31" s="21"/>
      <c r="AAI31" s="21"/>
      <c r="AAJ31" s="21"/>
      <c r="AAK31" s="21"/>
      <c r="AAL31" s="21"/>
      <c r="AAM31" s="21"/>
      <c r="AAN31" s="21"/>
      <c r="AAO31" s="21"/>
      <c r="AAP31" s="21"/>
      <c r="AAQ31" s="21"/>
      <c r="AAR31" s="21"/>
      <c r="AAS31" s="21"/>
      <c r="AAT31" s="21"/>
      <c r="AAU31" s="21"/>
      <c r="AAV31" s="21"/>
      <c r="AAW31" s="21"/>
      <c r="AAX31" s="21"/>
      <c r="AAY31" s="21"/>
      <c r="AAZ31" s="21"/>
      <c r="ABA31" s="21"/>
      <c r="ABB31" s="21"/>
      <c r="ABC31" s="21"/>
      <c r="ABD31" s="21"/>
      <c r="ABE31" s="21"/>
      <c r="ABF31" s="21"/>
      <c r="ABG31" s="21"/>
      <c r="ABH31" s="21"/>
      <c r="ABI31" s="21"/>
      <c r="ABJ31" s="21"/>
      <c r="ABK31" s="21"/>
      <c r="ABL31" s="21"/>
      <c r="ABM31" s="21"/>
      <c r="ABN31" s="21"/>
      <c r="ABO31" s="21"/>
      <c r="ABP31" s="21"/>
      <c r="ABQ31" s="21"/>
      <c r="ABR31" s="21"/>
      <c r="ABS31" s="21"/>
      <c r="ABT31" s="21"/>
      <c r="ABU31" s="21"/>
      <c r="ABV31" s="21"/>
      <c r="ABW31" s="21"/>
      <c r="ABX31" s="21"/>
      <c r="ABY31" s="21"/>
      <c r="ABZ31" s="21"/>
      <c r="ACA31" s="21"/>
      <c r="ACB31" s="21"/>
      <c r="ACC31" s="21"/>
      <c r="ACD31" s="21"/>
      <c r="ACE31" s="21"/>
      <c r="ACF31" s="21"/>
      <c r="ACG31" s="21"/>
      <c r="ACH31" s="21"/>
      <c r="ACI31" s="21"/>
      <c r="ACJ31" s="21"/>
      <c r="ACK31" s="21"/>
      <c r="ACL31" s="21"/>
      <c r="ACM31" s="21"/>
      <c r="ACN31" s="21"/>
      <c r="ACO31" s="21"/>
      <c r="ACP31" s="21"/>
      <c r="ACQ31" s="21"/>
      <c r="ACR31" s="21"/>
      <c r="ACS31" s="21"/>
      <c r="ACT31" s="21"/>
      <c r="ACU31" s="21"/>
      <c r="ACV31" s="21"/>
      <c r="ACW31" s="21"/>
      <c r="ACX31" s="21"/>
      <c r="ACY31" s="21"/>
      <c r="ACZ31" s="21"/>
      <c r="ADA31" s="21"/>
      <c r="ADB31" s="21"/>
      <c r="ADC31" s="21"/>
      <c r="ADD31" s="21"/>
      <c r="ADE31" s="21"/>
      <c r="ADF31" s="21"/>
      <c r="ADG31" s="21"/>
      <c r="ADH31" s="21"/>
      <c r="ADI31" s="21"/>
      <c r="ADJ31" s="21"/>
      <c r="ADK31" s="21"/>
      <c r="ADL31" s="21"/>
      <c r="ADM31" s="21"/>
      <c r="ADN31" s="21"/>
      <c r="ADO31" s="21"/>
      <c r="ADP31" s="21"/>
      <c r="ADQ31" s="21"/>
      <c r="ADR31" s="21"/>
      <c r="ADS31" s="21"/>
      <c r="ADT31" s="21"/>
      <c r="ADU31" s="21"/>
      <c r="ADV31" s="21"/>
      <c r="ADW31" s="21"/>
      <c r="ADX31" s="21"/>
      <c r="ADY31" s="21"/>
      <c r="ADZ31" s="21"/>
      <c r="AEA31" s="21"/>
      <c r="AEB31" s="21"/>
      <c r="AEC31" s="21"/>
      <c r="AED31" s="21"/>
      <c r="AEE31" s="21"/>
      <c r="AEF31" s="21"/>
      <c r="AEG31" s="21"/>
      <c r="AEH31" s="21"/>
      <c r="AEI31" s="21"/>
      <c r="AEJ31" s="21"/>
      <c r="AEK31" s="21"/>
      <c r="AEL31" s="21"/>
      <c r="AEM31" s="21"/>
      <c r="AEN31" s="21"/>
      <c r="AEO31" s="21"/>
      <c r="AEP31" s="21"/>
      <c r="AEQ31" s="21"/>
      <c r="AER31" s="21"/>
      <c r="AES31" s="21"/>
      <c r="AET31" s="21"/>
      <c r="AEU31" s="21"/>
      <c r="AEV31" s="21"/>
      <c r="AEW31" s="21"/>
      <c r="AEX31" s="21"/>
      <c r="AEY31" s="21"/>
      <c r="AEZ31" s="21"/>
      <c r="AFA31" s="21"/>
      <c r="AFB31" s="21"/>
      <c r="AFC31" s="21"/>
      <c r="AFD31" s="21"/>
      <c r="AFE31" s="21"/>
      <c r="AFF31" s="21"/>
      <c r="AFG31" s="21"/>
      <c r="AFH31" s="21"/>
      <c r="AFI31" s="21"/>
      <c r="AFJ31" s="21"/>
      <c r="AFK31" s="21"/>
      <c r="AFL31" s="21"/>
      <c r="AFM31" s="21"/>
      <c r="AFN31" s="21"/>
      <c r="AFO31" s="21"/>
      <c r="AFP31" s="21"/>
      <c r="AFQ31" s="21"/>
      <c r="AFR31" s="21"/>
      <c r="AFS31" s="21"/>
      <c r="AFT31" s="21"/>
      <c r="AFU31" s="21"/>
      <c r="AFV31" s="21"/>
      <c r="AFW31" s="21"/>
      <c r="AFX31" s="21"/>
      <c r="AFY31" s="21"/>
      <c r="AFZ31" s="21"/>
      <c r="AGA31" s="21"/>
      <c r="AGB31" s="21"/>
      <c r="AGC31" s="21"/>
      <c r="AGD31" s="21"/>
      <c r="AGE31" s="21"/>
      <c r="AGF31" s="21"/>
      <c r="AGG31" s="21"/>
      <c r="AGH31" s="21"/>
      <c r="AGI31" s="21"/>
      <c r="AGJ31" s="21"/>
      <c r="AGK31" s="21"/>
      <c r="AGL31" s="21"/>
      <c r="AGM31" s="21"/>
      <c r="AGN31" s="21"/>
      <c r="AGO31" s="21"/>
      <c r="AGP31" s="21"/>
      <c r="AGQ31" s="21"/>
      <c r="AGR31" s="21"/>
      <c r="AGS31" s="21"/>
      <c r="AGT31" s="21"/>
      <c r="AGU31" s="21"/>
      <c r="AGV31" s="21"/>
      <c r="AGW31" s="21"/>
      <c r="AGX31" s="21"/>
      <c r="AGY31" s="21"/>
      <c r="AGZ31" s="21"/>
      <c r="AHA31" s="21"/>
      <c r="AHB31" s="21"/>
      <c r="AHC31" s="21"/>
      <c r="AHD31" s="21"/>
      <c r="AHE31" s="21"/>
      <c r="AHF31" s="21"/>
      <c r="AHG31" s="21"/>
      <c r="AHH31" s="21"/>
      <c r="AHI31" s="21"/>
      <c r="AHJ31" s="21"/>
      <c r="AHK31" s="21"/>
      <c r="AHL31" s="21"/>
      <c r="AHM31" s="21"/>
      <c r="AHN31" s="21"/>
      <c r="AHO31" s="21"/>
      <c r="AHP31" s="21"/>
      <c r="AHQ31" s="21"/>
      <c r="AHR31" s="21"/>
      <c r="AHS31" s="21"/>
      <c r="AHT31" s="21"/>
      <c r="AHU31" s="21"/>
      <c r="AHV31" s="21"/>
      <c r="AHW31" s="21"/>
      <c r="AHX31" s="21"/>
      <c r="AHY31" s="21"/>
      <c r="AHZ31" s="21"/>
      <c r="AIA31" s="21"/>
      <c r="AIB31" s="21"/>
      <c r="AIC31" s="21"/>
      <c r="AID31" s="21"/>
      <c r="AIE31" s="21"/>
      <c r="AIF31" s="21"/>
      <c r="AIG31" s="21"/>
      <c r="AIH31" s="21"/>
      <c r="AII31" s="21"/>
      <c r="AIJ31" s="21"/>
      <c r="AIK31" s="21"/>
      <c r="AIL31" s="21"/>
      <c r="AIM31" s="21"/>
      <c r="AIN31" s="21"/>
      <c r="AIO31" s="21"/>
      <c r="AIP31" s="21"/>
      <c r="AIQ31" s="21"/>
      <c r="AIR31" s="21"/>
      <c r="AIS31" s="21"/>
      <c r="AIT31" s="21"/>
      <c r="AIU31" s="21"/>
      <c r="AIV31" s="21"/>
      <c r="AIW31" s="21"/>
      <c r="AIX31" s="21"/>
      <c r="AIY31" s="21"/>
      <c r="AIZ31" s="21"/>
      <c r="AJA31" s="21"/>
      <c r="AJB31" s="21"/>
      <c r="AJC31" s="21"/>
      <c r="AJD31" s="21"/>
      <c r="AJE31" s="21"/>
      <c r="AJF31" s="21"/>
      <c r="AJG31" s="21"/>
      <c r="AJH31" s="21"/>
      <c r="AJI31" s="21"/>
      <c r="AJJ31" s="21"/>
      <c r="AJK31" s="21"/>
      <c r="AJL31" s="21"/>
      <c r="AJM31" s="21"/>
      <c r="AJN31" s="21"/>
      <c r="AJO31" s="21"/>
      <c r="AJP31" s="21"/>
      <c r="AJQ31" s="21"/>
      <c r="AJR31" s="21"/>
      <c r="AJS31" s="21"/>
      <c r="AJT31" s="21"/>
      <c r="AJU31" s="21"/>
      <c r="AJV31" s="21"/>
      <c r="AJW31" s="21"/>
      <c r="AJX31" s="21"/>
      <c r="AJY31" s="21"/>
      <c r="AJZ31" s="21"/>
      <c r="AKA31" s="21"/>
      <c r="AKB31" s="21"/>
      <c r="AKC31" s="21"/>
      <c r="AKD31" s="21"/>
      <c r="AKE31" s="21"/>
      <c r="AKF31" s="21"/>
      <c r="AKG31" s="21"/>
      <c r="AKH31" s="21"/>
      <c r="AKI31" s="21"/>
      <c r="AKJ31" s="21"/>
      <c r="AKK31" s="21"/>
      <c r="AKL31" s="21"/>
      <c r="AKM31" s="21"/>
      <c r="AKN31" s="21"/>
      <c r="AKO31" s="21"/>
      <c r="AKP31" s="21"/>
      <c r="AKQ31" s="21"/>
      <c r="AKR31" s="21"/>
      <c r="AKS31" s="21"/>
      <c r="AKT31" s="21"/>
      <c r="AKU31" s="21"/>
      <c r="AKV31" s="21"/>
      <c r="AKW31" s="21"/>
      <c r="AKX31" s="21"/>
      <c r="AKY31" s="21"/>
      <c r="AKZ31" s="21"/>
      <c r="ALA31" s="21"/>
      <c r="ALB31" s="21"/>
      <c r="ALC31" s="21"/>
      <c r="ALD31" s="21"/>
      <c r="ALE31" s="21"/>
      <c r="ALF31" s="21"/>
      <c r="ALG31" s="21"/>
      <c r="ALH31" s="21"/>
      <c r="ALI31" s="21"/>
      <c r="ALJ31" s="21"/>
      <c r="ALK31" s="21"/>
      <c r="ALL31" s="21"/>
      <c r="ALM31" s="21"/>
      <c r="ALN31" s="21"/>
      <c r="ALO31" s="21"/>
      <c r="ALP31" s="21"/>
      <c r="ALQ31" s="21"/>
      <c r="ALR31" s="21"/>
      <c r="ALS31" s="21"/>
      <c r="ALT31" s="21"/>
      <c r="ALU31" s="21"/>
      <c r="ALV31" s="21"/>
      <c r="ALW31" s="21"/>
      <c r="ALX31" s="21"/>
      <c r="ALY31" s="21"/>
      <c r="ALZ31" s="21"/>
      <c r="AMA31" s="21"/>
      <c r="AMB31" s="21"/>
      <c r="AMC31" s="21"/>
      <c r="AMD31" s="21"/>
      <c r="AME31" s="21"/>
      <c r="AMF31" s="21"/>
      <c r="AMG31" s="21"/>
      <c r="AMH31" s="21"/>
      <c r="AMI31" s="21"/>
      <c r="AMJ31" s="21"/>
      <c r="AMK31" s="21"/>
      <c r="AML31" s="21"/>
    </row>
    <row r="32" spans="1:1026" s="68" customFormat="1" ht="18" customHeight="1">
      <c r="A32" s="15"/>
      <c r="B32" s="72"/>
      <c r="C32" s="66"/>
      <c r="D32" s="66"/>
      <c r="E32" s="67"/>
      <c r="F32" s="67"/>
      <c r="G32" s="66"/>
      <c r="H32" s="66"/>
      <c r="I32" s="67"/>
      <c r="J32" s="67"/>
      <c r="K32" s="67"/>
      <c r="L32" s="66"/>
      <c r="M32" s="66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21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21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21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21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21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21"/>
      <c r="MF32" s="21"/>
      <c r="MG32" s="21"/>
      <c r="MH32" s="21"/>
      <c r="MI32" s="21"/>
      <c r="MJ32" s="21"/>
      <c r="MK32" s="21"/>
      <c r="ML32" s="21"/>
      <c r="MM32" s="21"/>
      <c r="MN32" s="21"/>
      <c r="MO32" s="21"/>
      <c r="MP32" s="21"/>
      <c r="MQ32" s="21"/>
      <c r="MR32" s="21"/>
      <c r="MS32" s="21"/>
      <c r="MT32" s="21"/>
      <c r="MU32" s="21"/>
      <c r="MV32" s="21"/>
      <c r="MW32" s="21"/>
      <c r="MX32" s="21"/>
      <c r="MY32" s="21"/>
      <c r="MZ32" s="21"/>
      <c r="NA32" s="21"/>
      <c r="NB32" s="21"/>
      <c r="NC32" s="21"/>
      <c r="ND32" s="21"/>
      <c r="NE32" s="21"/>
      <c r="NF32" s="21"/>
      <c r="NG32" s="21"/>
      <c r="NH32" s="21"/>
      <c r="NI32" s="21"/>
      <c r="NJ32" s="21"/>
      <c r="NK32" s="21"/>
      <c r="NL32" s="21"/>
      <c r="NM32" s="21"/>
      <c r="NN32" s="21"/>
      <c r="NO32" s="21"/>
      <c r="NP32" s="21"/>
      <c r="NQ32" s="21"/>
      <c r="NR32" s="21"/>
      <c r="NS32" s="21"/>
      <c r="NT32" s="21"/>
      <c r="NU32" s="21"/>
      <c r="NV32" s="21"/>
      <c r="NW32" s="21"/>
      <c r="NX32" s="21"/>
      <c r="NY32" s="21"/>
      <c r="NZ32" s="21"/>
      <c r="OA32" s="21"/>
      <c r="OB32" s="21"/>
      <c r="OC32" s="21"/>
      <c r="OD32" s="21"/>
      <c r="OE32" s="21"/>
      <c r="OF32" s="21"/>
      <c r="OG32" s="21"/>
      <c r="OH32" s="21"/>
      <c r="OI32" s="21"/>
      <c r="OJ32" s="21"/>
      <c r="OK32" s="21"/>
      <c r="OL32" s="21"/>
      <c r="OM32" s="21"/>
      <c r="ON32" s="21"/>
      <c r="OO32" s="21"/>
      <c r="OP32" s="21"/>
      <c r="OQ32" s="21"/>
      <c r="OR32" s="21"/>
      <c r="OS32" s="21"/>
      <c r="OT32" s="21"/>
      <c r="OU32" s="21"/>
      <c r="OV32" s="21"/>
      <c r="OW32" s="21"/>
      <c r="OX32" s="21"/>
      <c r="OY32" s="21"/>
      <c r="OZ32" s="21"/>
      <c r="PA32" s="21"/>
      <c r="PB32" s="21"/>
      <c r="PC32" s="21"/>
      <c r="PD32" s="21"/>
      <c r="PE32" s="21"/>
      <c r="PF32" s="21"/>
      <c r="PG32" s="21"/>
      <c r="PH32" s="21"/>
      <c r="PI32" s="21"/>
      <c r="PJ32" s="21"/>
      <c r="PK32" s="21"/>
      <c r="PL32" s="21"/>
      <c r="PM32" s="21"/>
      <c r="PN32" s="21"/>
      <c r="PO32" s="21"/>
      <c r="PP32" s="21"/>
      <c r="PQ32" s="21"/>
      <c r="PR32" s="21"/>
      <c r="PS32" s="21"/>
      <c r="PT32" s="21"/>
      <c r="PU32" s="21"/>
      <c r="PV32" s="21"/>
      <c r="PW32" s="21"/>
      <c r="PX32" s="21"/>
      <c r="PY32" s="21"/>
      <c r="PZ32" s="21"/>
      <c r="QA32" s="21"/>
      <c r="QB32" s="21"/>
      <c r="QC32" s="21"/>
      <c r="QD32" s="21"/>
      <c r="QE32" s="21"/>
      <c r="QF32" s="21"/>
      <c r="QG32" s="21"/>
      <c r="QH32" s="21"/>
      <c r="QI32" s="21"/>
      <c r="QJ32" s="21"/>
      <c r="QK32" s="21"/>
      <c r="QL32" s="21"/>
      <c r="QM32" s="21"/>
      <c r="QN32" s="21"/>
      <c r="QO32" s="21"/>
      <c r="QP32" s="21"/>
      <c r="QQ32" s="21"/>
      <c r="QR32" s="21"/>
      <c r="QS32" s="21"/>
      <c r="QT32" s="21"/>
      <c r="QU32" s="21"/>
      <c r="QV32" s="21"/>
      <c r="QW32" s="21"/>
      <c r="QX32" s="21"/>
      <c r="QY32" s="21"/>
      <c r="QZ32" s="21"/>
      <c r="RA32" s="21"/>
      <c r="RB32" s="21"/>
      <c r="RC32" s="21"/>
      <c r="RD32" s="21"/>
      <c r="RE32" s="21"/>
      <c r="RF32" s="21"/>
      <c r="RG32" s="21"/>
      <c r="RH32" s="21"/>
      <c r="RI32" s="21"/>
      <c r="RJ32" s="21"/>
      <c r="RK32" s="21"/>
      <c r="RL32" s="21"/>
      <c r="RM32" s="21"/>
      <c r="RN32" s="21"/>
      <c r="RO32" s="21"/>
      <c r="RP32" s="21"/>
      <c r="RQ32" s="21"/>
      <c r="RR32" s="21"/>
      <c r="RS32" s="21"/>
      <c r="RT32" s="21"/>
      <c r="RU32" s="21"/>
      <c r="RV32" s="21"/>
      <c r="RW32" s="21"/>
      <c r="RX32" s="21"/>
      <c r="RY32" s="21"/>
      <c r="RZ32" s="21"/>
      <c r="SA32" s="21"/>
      <c r="SB32" s="21"/>
      <c r="SC32" s="21"/>
      <c r="SD32" s="21"/>
      <c r="SE32" s="21"/>
      <c r="SF32" s="21"/>
      <c r="SG32" s="21"/>
      <c r="SH32" s="21"/>
      <c r="SI32" s="21"/>
      <c r="SJ32" s="21"/>
      <c r="SK32" s="21"/>
      <c r="SL32" s="21"/>
      <c r="SM32" s="21"/>
      <c r="SN32" s="21"/>
      <c r="SO32" s="21"/>
      <c r="SP32" s="21"/>
      <c r="SQ32" s="21"/>
      <c r="SR32" s="21"/>
      <c r="SS32" s="21"/>
      <c r="ST32" s="21"/>
      <c r="SU32" s="21"/>
      <c r="SV32" s="21"/>
      <c r="SW32" s="21"/>
      <c r="SX32" s="21"/>
      <c r="SY32" s="21"/>
      <c r="SZ32" s="21"/>
      <c r="TA32" s="21"/>
      <c r="TB32" s="21"/>
      <c r="TC32" s="21"/>
      <c r="TD32" s="21"/>
      <c r="TE32" s="21"/>
      <c r="TF32" s="21"/>
      <c r="TG32" s="21"/>
      <c r="TH32" s="21"/>
      <c r="TI32" s="21"/>
      <c r="TJ32" s="21"/>
      <c r="TK32" s="21"/>
      <c r="TL32" s="21"/>
      <c r="TM32" s="21"/>
      <c r="TN32" s="21"/>
      <c r="TO32" s="21"/>
      <c r="TP32" s="21"/>
      <c r="TQ32" s="21"/>
      <c r="TR32" s="21"/>
      <c r="TS32" s="21"/>
      <c r="TT32" s="21"/>
      <c r="TU32" s="21"/>
      <c r="TV32" s="21"/>
      <c r="TW32" s="21"/>
      <c r="TX32" s="21"/>
      <c r="TY32" s="21"/>
      <c r="TZ32" s="21"/>
      <c r="UA32" s="21"/>
      <c r="UB32" s="21"/>
      <c r="UC32" s="21"/>
      <c r="UD32" s="21"/>
      <c r="UE32" s="21"/>
      <c r="UF32" s="21"/>
      <c r="UG32" s="21"/>
      <c r="UH32" s="21"/>
      <c r="UI32" s="21"/>
      <c r="UJ32" s="21"/>
      <c r="UK32" s="21"/>
      <c r="UL32" s="21"/>
      <c r="UM32" s="21"/>
      <c r="UN32" s="21"/>
      <c r="UO32" s="21"/>
      <c r="UP32" s="21"/>
      <c r="UQ32" s="21"/>
      <c r="UR32" s="21"/>
      <c r="US32" s="21"/>
      <c r="UT32" s="21"/>
      <c r="UU32" s="21"/>
      <c r="UV32" s="21"/>
      <c r="UW32" s="21"/>
      <c r="UX32" s="21"/>
      <c r="UY32" s="21"/>
      <c r="UZ32" s="21"/>
      <c r="VA32" s="21"/>
      <c r="VB32" s="21"/>
      <c r="VC32" s="21"/>
      <c r="VD32" s="21"/>
      <c r="VE32" s="21"/>
      <c r="VF32" s="21"/>
      <c r="VG32" s="21"/>
      <c r="VH32" s="21"/>
      <c r="VI32" s="21"/>
      <c r="VJ32" s="21"/>
      <c r="VK32" s="21"/>
      <c r="VL32" s="21"/>
      <c r="VM32" s="21"/>
      <c r="VN32" s="21"/>
      <c r="VO32" s="21"/>
      <c r="VP32" s="21"/>
      <c r="VQ32" s="21"/>
      <c r="VR32" s="21"/>
      <c r="VS32" s="21"/>
      <c r="VT32" s="21"/>
      <c r="VU32" s="21"/>
      <c r="VV32" s="21"/>
      <c r="VW32" s="21"/>
      <c r="VX32" s="21"/>
      <c r="VY32" s="21"/>
      <c r="VZ32" s="21"/>
      <c r="WA32" s="21"/>
      <c r="WB32" s="21"/>
      <c r="WC32" s="21"/>
      <c r="WD32" s="21"/>
      <c r="WE32" s="21"/>
      <c r="WF32" s="21"/>
      <c r="WG32" s="21"/>
      <c r="WH32" s="21"/>
      <c r="WI32" s="21"/>
      <c r="WJ32" s="21"/>
      <c r="WK32" s="21"/>
      <c r="WL32" s="21"/>
      <c r="WM32" s="21"/>
      <c r="WN32" s="21"/>
      <c r="WO32" s="21"/>
      <c r="WP32" s="21"/>
      <c r="WQ32" s="21"/>
      <c r="WR32" s="21"/>
      <c r="WS32" s="21"/>
      <c r="WT32" s="21"/>
      <c r="WU32" s="21"/>
      <c r="WV32" s="21"/>
      <c r="WW32" s="21"/>
      <c r="WX32" s="21"/>
      <c r="WY32" s="21"/>
      <c r="WZ32" s="21"/>
      <c r="XA32" s="21"/>
      <c r="XB32" s="21"/>
      <c r="XC32" s="21"/>
      <c r="XD32" s="21"/>
      <c r="XE32" s="21"/>
      <c r="XF32" s="21"/>
      <c r="XG32" s="21"/>
      <c r="XH32" s="21"/>
      <c r="XI32" s="21"/>
      <c r="XJ32" s="21"/>
      <c r="XK32" s="21"/>
      <c r="XL32" s="21"/>
      <c r="XM32" s="21"/>
      <c r="XN32" s="21"/>
      <c r="XO32" s="21"/>
      <c r="XP32" s="21"/>
      <c r="XQ32" s="21"/>
      <c r="XR32" s="21"/>
      <c r="XS32" s="21"/>
      <c r="XT32" s="21"/>
      <c r="XU32" s="21"/>
      <c r="XV32" s="21"/>
      <c r="XW32" s="21"/>
      <c r="XX32" s="21"/>
      <c r="XY32" s="21"/>
      <c r="XZ32" s="21"/>
      <c r="YA32" s="21"/>
      <c r="YB32" s="21"/>
      <c r="YC32" s="21"/>
      <c r="YD32" s="21"/>
      <c r="YE32" s="21"/>
      <c r="YF32" s="21"/>
      <c r="YG32" s="21"/>
      <c r="YH32" s="21"/>
      <c r="YI32" s="21"/>
      <c r="YJ32" s="21"/>
      <c r="YK32" s="21"/>
      <c r="YL32" s="21"/>
      <c r="YM32" s="21"/>
      <c r="YN32" s="21"/>
      <c r="YO32" s="21"/>
      <c r="YP32" s="21"/>
      <c r="YQ32" s="21"/>
      <c r="YR32" s="21"/>
      <c r="YS32" s="21"/>
      <c r="YT32" s="21"/>
      <c r="YU32" s="21"/>
      <c r="YV32" s="21"/>
      <c r="YW32" s="21"/>
      <c r="YX32" s="21"/>
      <c r="YY32" s="21"/>
      <c r="YZ32" s="21"/>
      <c r="ZA32" s="21"/>
      <c r="ZB32" s="21"/>
      <c r="ZC32" s="21"/>
      <c r="ZD32" s="21"/>
      <c r="ZE32" s="21"/>
      <c r="ZF32" s="21"/>
      <c r="ZG32" s="21"/>
      <c r="ZH32" s="21"/>
      <c r="ZI32" s="21"/>
      <c r="ZJ32" s="21"/>
      <c r="ZK32" s="21"/>
      <c r="ZL32" s="21"/>
      <c r="ZM32" s="21"/>
      <c r="ZN32" s="21"/>
      <c r="ZO32" s="21"/>
      <c r="ZP32" s="21"/>
      <c r="ZQ32" s="21"/>
      <c r="ZR32" s="21"/>
      <c r="ZS32" s="21"/>
      <c r="ZT32" s="21"/>
      <c r="ZU32" s="21"/>
      <c r="ZV32" s="21"/>
      <c r="ZW32" s="21"/>
      <c r="ZX32" s="21"/>
      <c r="ZY32" s="21"/>
      <c r="ZZ32" s="21"/>
      <c r="AAA32" s="21"/>
      <c r="AAB32" s="21"/>
      <c r="AAC32" s="21"/>
      <c r="AAD32" s="21"/>
      <c r="AAE32" s="21"/>
      <c r="AAF32" s="21"/>
      <c r="AAG32" s="21"/>
      <c r="AAH32" s="21"/>
      <c r="AAI32" s="21"/>
      <c r="AAJ32" s="21"/>
      <c r="AAK32" s="21"/>
      <c r="AAL32" s="21"/>
      <c r="AAM32" s="21"/>
      <c r="AAN32" s="21"/>
      <c r="AAO32" s="21"/>
      <c r="AAP32" s="21"/>
      <c r="AAQ32" s="21"/>
      <c r="AAR32" s="21"/>
      <c r="AAS32" s="21"/>
      <c r="AAT32" s="21"/>
      <c r="AAU32" s="21"/>
      <c r="AAV32" s="21"/>
      <c r="AAW32" s="21"/>
      <c r="AAX32" s="21"/>
      <c r="AAY32" s="21"/>
      <c r="AAZ32" s="21"/>
      <c r="ABA32" s="21"/>
      <c r="ABB32" s="21"/>
      <c r="ABC32" s="21"/>
      <c r="ABD32" s="21"/>
      <c r="ABE32" s="21"/>
      <c r="ABF32" s="21"/>
      <c r="ABG32" s="21"/>
      <c r="ABH32" s="21"/>
      <c r="ABI32" s="21"/>
      <c r="ABJ32" s="21"/>
      <c r="ABK32" s="21"/>
      <c r="ABL32" s="21"/>
      <c r="ABM32" s="21"/>
      <c r="ABN32" s="21"/>
      <c r="ABO32" s="21"/>
      <c r="ABP32" s="21"/>
      <c r="ABQ32" s="21"/>
      <c r="ABR32" s="21"/>
      <c r="ABS32" s="21"/>
      <c r="ABT32" s="21"/>
      <c r="ABU32" s="21"/>
      <c r="ABV32" s="21"/>
      <c r="ABW32" s="21"/>
      <c r="ABX32" s="21"/>
      <c r="ABY32" s="21"/>
      <c r="ABZ32" s="21"/>
      <c r="ACA32" s="21"/>
      <c r="ACB32" s="21"/>
      <c r="ACC32" s="21"/>
      <c r="ACD32" s="21"/>
      <c r="ACE32" s="21"/>
      <c r="ACF32" s="21"/>
      <c r="ACG32" s="21"/>
      <c r="ACH32" s="21"/>
      <c r="ACI32" s="21"/>
      <c r="ACJ32" s="21"/>
      <c r="ACK32" s="21"/>
      <c r="ACL32" s="21"/>
      <c r="ACM32" s="21"/>
      <c r="ACN32" s="21"/>
      <c r="ACO32" s="21"/>
      <c r="ACP32" s="21"/>
      <c r="ACQ32" s="21"/>
      <c r="ACR32" s="21"/>
      <c r="ACS32" s="21"/>
      <c r="ACT32" s="21"/>
      <c r="ACU32" s="21"/>
      <c r="ACV32" s="21"/>
      <c r="ACW32" s="21"/>
      <c r="ACX32" s="21"/>
      <c r="ACY32" s="21"/>
      <c r="ACZ32" s="21"/>
      <c r="ADA32" s="21"/>
      <c r="ADB32" s="21"/>
      <c r="ADC32" s="21"/>
      <c r="ADD32" s="21"/>
      <c r="ADE32" s="21"/>
      <c r="ADF32" s="21"/>
      <c r="ADG32" s="21"/>
      <c r="ADH32" s="21"/>
      <c r="ADI32" s="21"/>
      <c r="ADJ32" s="21"/>
      <c r="ADK32" s="21"/>
      <c r="ADL32" s="21"/>
      <c r="ADM32" s="21"/>
      <c r="ADN32" s="21"/>
      <c r="ADO32" s="21"/>
      <c r="ADP32" s="21"/>
      <c r="ADQ32" s="21"/>
      <c r="ADR32" s="21"/>
      <c r="ADS32" s="21"/>
      <c r="ADT32" s="21"/>
      <c r="ADU32" s="21"/>
      <c r="ADV32" s="21"/>
      <c r="ADW32" s="21"/>
      <c r="ADX32" s="21"/>
      <c r="ADY32" s="21"/>
      <c r="ADZ32" s="21"/>
      <c r="AEA32" s="21"/>
      <c r="AEB32" s="21"/>
      <c r="AEC32" s="21"/>
      <c r="AED32" s="21"/>
      <c r="AEE32" s="21"/>
      <c r="AEF32" s="21"/>
      <c r="AEG32" s="21"/>
      <c r="AEH32" s="21"/>
      <c r="AEI32" s="21"/>
      <c r="AEJ32" s="21"/>
      <c r="AEK32" s="21"/>
      <c r="AEL32" s="21"/>
      <c r="AEM32" s="21"/>
      <c r="AEN32" s="21"/>
      <c r="AEO32" s="21"/>
      <c r="AEP32" s="21"/>
      <c r="AEQ32" s="21"/>
      <c r="AER32" s="21"/>
      <c r="AES32" s="21"/>
      <c r="AET32" s="21"/>
      <c r="AEU32" s="21"/>
      <c r="AEV32" s="21"/>
      <c r="AEW32" s="21"/>
      <c r="AEX32" s="21"/>
      <c r="AEY32" s="21"/>
      <c r="AEZ32" s="21"/>
      <c r="AFA32" s="21"/>
      <c r="AFB32" s="21"/>
      <c r="AFC32" s="21"/>
      <c r="AFD32" s="21"/>
      <c r="AFE32" s="21"/>
      <c r="AFF32" s="21"/>
      <c r="AFG32" s="21"/>
      <c r="AFH32" s="21"/>
      <c r="AFI32" s="21"/>
      <c r="AFJ32" s="21"/>
      <c r="AFK32" s="21"/>
      <c r="AFL32" s="21"/>
      <c r="AFM32" s="21"/>
      <c r="AFN32" s="21"/>
      <c r="AFO32" s="21"/>
      <c r="AFP32" s="21"/>
      <c r="AFQ32" s="21"/>
      <c r="AFR32" s="21"/>
      <c r="AFS32" s="21"/>
      <c r="AFT32" s="21"/>
      <c r="AFU32" s="21"/>
      <c r="AFV32" s="21"/>
      <c r="AFW32" s="21"/>
      <c r="AFX32" s="21"/>
      <c r="AFY32" s="21"/>
      <c r="AFZ32" s="21"/>
      <c r="AGA32" s="21"/>
      <c r="AGB32" s="21"/>
      <c r="AGC32" s="21"/>
      <c r="AGD32" s="21"/>
      <c r="AGE32" s="21"/>
      <c r="AGF32" s="21"/>
      <c r="AGG32" s="21"/>
      <c r="AGH32" s="21"/>
      <c r="AGI32" s="21"/>
      <c r="AGJ32" s="21"/>
      <c r="AGK32" s="21"/>
      <c r="AGL32" s="21"/>
      <c r="AGM32" s="21"/>
      <c r="AGN32" s="21"/>
      <c r="AGO32" s="21"/>
      <c r="AGP32" s="21"/>
      <c r="AGQ32" s="21"/>
      <c r="AGR32" s="21"/>
      <c r="AGS32" s="21"/>
      <c r="AGT32" s="21"/>
      <c r="AGU32" s="21"/>
      <c r="AGV32" s="21"/>
      <c r="AGW32" s="21"/>
      <c r="AGX32" s="21"/>
      <c r="AGY32" s="21"/>
      <c r="AGZ32" s="21"/>
      <c r="AHA32" s="21"/>
      <c r="AHB32" s="21"/>
      <c r="AHC32" s="21"/>
      <c r="AHD32" s="21"/>
      <c r="AHE32" s="21"/>
      <c r="AHF32" s="21"/>
      <c r="AHG32" s="21"/>
      <c r="AHH32" s="21"/>
      <c r="AHI32" s="21"/>
      <c r="AHJ32" s="21"/>
      <c r="AHK32" s="21"/>
      <c r="AHL32" s="21"/>
      <c r="AHM32" s="21"/>
      <c r="AHN32" s="21"/>
      <c r="AHO32" s="21"/>
      <c r="AHP32" s="21"/>
      <c r="AHQ32" s="21"/>
      <c r="AHR32" s="21"/>
      <c r="AHS32" s="21"/>
      <c r="AHT32" s="21"/>
      <c r="AHU32" s="21"/>
      <c r="AHV32" s="21"/>
      <c r="AHW32" s="21"/>
      <c r="AHX32" s="21"/>
      <c r="AHY32" s="21"/>
      <c r="AHZ32" s="21"/>
      <c r="AIA32" s="21"/>
      <c r="AIB32" s="21"/>
      <c r="AIC32" s="21"/>
      <c r="AID32" s="21"/>
      <c r="AIE32" s="21"/>
      <c r="AIF32" s="21"/>
      <c r="AIG32" s="21"/>
      <c r="AIH32" s="21"/>
      <c r="AII32" s="21"/>
      <c r="AIJ32" s="21"/>
      <c r="AIK32" s="21"/>
      <c r="AIL32" s="21"/>
      <c r="AIM32" s="21"/>
      <c r="AIN32" s="21"/>
      <c r="AIO32" s="21"/>
      <c r="AIP32" s="21"/>
      <c r="AIQ32" s="21"/>
      <c r="AIR32" s="21"/>
      <c r="AIS32" s="21"/>
      <c r="AIT32" s="21"/>
      <c r="AIU32" s="21"/>
      <c r="AIV32" s="21"/>
      <c r="AIW32" s="21"/>
      <c r="AIX32" s="21"/>
      <c r="AIY32" s="21"/>
      <c r="AIZ32" s="21"/>
      <c r="AJA32" s="21"/>
      <c r="AJB32" s="21"/>
      <c r="AJC32" s="21"/>
      <c r="AJD32" s="21"/>
      <c r="AJE32" s="21"/>
      <c r="AJF32" s="21"/>
      <c r="AJG32" s="21"/>
      <c r="AJH32" s="21"/>
      <c r="AJI32" s="21"/>
      <c r="AJJ32" s="21"/>
      <c r="AJK32" s="21"/>
      <c r="AJL32" s="21"/>
      <c r="AJM32" s="21"/>
      <c r="AJN32" s="21"/>
      <c r="AJO32" s="21"/>
      <c r="AJP32" s="21"/>
      <c r="AJQ32" s="21"/>
      <c r="AJR32" s="21"/>
      <c r="AJS32" s="21"/>
      <c r="AJT32" s="21"/>
      <c r="AJU32" s="21"/>
      <c r="AJV32" s="21"/>
      <c r="AJW32" s="21"/>
      <c r="AJX32" s="21"/>
      <c r="AJY32" s="21"/>
      <c r="AJZ32" s="21"/>
      <c r="AKA32" s="21"/>
      <c r="AKB32" s="21"/>
      <c r="AKC32" s="21"/>
      <c r="AKD32" s="21"/>
      <c r="AKE32" s="21"/>
      <c r="AKF32" s="21"/>
      <c r="AKG32" s="21"/>
      <c r="AKH32" s="21"/>
      <c r="AKI32" s="21"/>
      <c r="AKJ32" s="21"/>
      <c r="AKK32" s="21"/>
      <c r="AKL32" s="21"/>
      <c r="AKM32" s="21"/>
      <c r="AKN32" s="21"/>
      <c r="AKO32" s="21"/>
      <c r="AKP32" s="21"/>
      <c r="AKQ32" s="21"/>
      <c r="AKR32" s="21"/>
      <c r="AKS32" s="21"/>
      <c r="AKT32" s="21"/>
      <c r="AKU32" s="21"/>
      <c r="AKV32" s="21"/>
      <c r="AKW32" s="21"/>
      <c r="AKX32" s="21"/>
      <c r="AKY32" s="21"/>
      <c r="AKZ32" s="21"/>
      <c r="ALA32" s="21"/>
      <c r="ALB32" s="21"/>
      <c r="ALC32" s="21"/>
      <c r="ALD32" s="21"/>
      <c r="ALE32" s="21"/>
      <c r="ALF32" s="21"/>
      <c r="ALG32" s="21"/>
      <c r="ALH32" s="21"/>
      <c r="ALI32" s="21"/>
      <c r="ALJ32" s="21"/>
      <c r="ALK32" s="21"/>
      <c r="ALL32" s="21"/>
      <c r="ALM32" s="21"/>
      <c r="ALN32" s="21"/>
      <c r="ALO32" s="21"/>
      <c r="ALP32" s="21"/>
      <c r="ALQ32" s="21"/>
      <c r="ALR32" s="21"/>
      <c r="ALS32" s="21"/>
      <c r="ALT32" s="21"/>
      <c r="ALU32" s="21"/>
      <c r="ALV32" s="21"/>
      <c r="ALW32" s="21"/>
      <c r="ALX32" s="21"/>
      <c r="ALY32" s="21"/>
      <c r="ALZ32" s="21"/>
      <c r="AMA32" s="21"/>
      <c r="AMB32" s="21"/>
      <c r="AMC32" s="21"/>
      <c r="AMD32" s="21"/>
      <c r="AME32" s="21"/>
      <c r="AMF32" s="21"/>
      <c r="AMG32" s="21"/>
      <c r="AMH32" s="21"/>
      <c r="AMI32" s="21"/>
      <c r="AMJ32" s="21"/>
      <c r="AMK32" s="21"/>
      <c r="AML32" s="21"/>
    </row>
    <row r="33" spans="1:1026" s="68" customFormat="1">
      <c r="A33" s="18"/>
      <c r="B33" s="73"/>
      <c r="C33" s="69"/>
      <c r="D33" s="69"/>
      <c r="E33" s="69"/>
      <c r="F33" s="67"/>
      <c r="G33" s="69"/>
      <c r="H33" s="69"/>
      <c r="I33" s="69"/>
      <c r="J33" s="66"/>
      <c r="K33" s="66"/>
      <c r="L33" s="69"/>
      <c r="M33" s="69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  <c r="ZX33" s="21"/>
      <c r="ZY33" s="21"/>
      <c r="ZZ33" s="21"/>
      <c r="AAA33" s="21"/>
      <c r="AAB33" s="21"/>
      <c r="AAC33" s="21"/>
      <c r="AAD33" s="21"/>
      <c r="AAE33" s="21"/>
      <c r="AAF33" s="21"/>
      <c r="AAG33" s="21"/>
      <c r="AAH33" s="21"/>
      <c r="AAI33" s="21"/>
      <c r="AAJ33" s="21"/>
      <c r="AAK33" s="21"/>
      <c r="AAL33" s="21"/>
      <c r="AAM33" s="21"/>
      <c r="AAN33" s="21"/>
      <c r="AAO33" s="21"/>
      <c r="AAP33" s="21"/>
      <c r="AAQ33" s="21"/>
      <c r="AAR33" s="21"/>
      <c r="AAS33" s="21"/>
      <c r="AAT33" s="21"/>
      <c r="AAU33" s="21"/>
      <c r="AAV33" s="21"/>
      <c r="AAW33" s="21"/>
      <c r="AAX33" s="21"/>
      <c r="AAY33" s="21"/>
      <c r="AAZ33" s="21"/>
      <c r="ABA33" s="21"/>
      <c r="ABB33" s="21"/>
      <c r="ABC33" s="21"/>
      <c r="ABD33" s="21"/>
      <c r="ABE33" s="21"/>
      <c r="ABF33" s="21"/>
      <c r="ABG33" s="21"/>
      <c r="ABH33" s="21"/>
      <c r="ABI33" s="21"/>
      <c r="ABJ33" s="21"/>
      <c r="ABK33" s="21"/>
      <c r="ABL33" s="21"/>
      <c r="ABM33" s="21"/>
      <c r="ABN33" s="21"/>
      <c r="ABO33" s="21"/>
      <c r="ABP33" s="21"/>
      <c r="ABQ33" s="21"/>
      <c r="ABR33" s="21"/>
      <c r="ABS33" s="21"/>
      <c r="ABT33" s="21"/>
      <c r="ABU33" s="21"/>
      <c r="ABV33" s="21"/>
      <c r="ABW33" s="21"/>
      <c r="ABX33" s="21"/>
      <c r="ABY33" s="21"/>
      <c r="ABZ33" s="21"/>
      <c r="ACA33" s="21"/>
      <c r="ACB33" s="21"/>
      <c r="ACC33" s="21"/>
      <c r="ACD33" s="21"/>
      <c r="ACE33" s="21"/>
      <c r="ACF33" s="21"/>
      <c r="ACG33" s="21"/>
      <c r="ACH33" s="21"/>
      <c r="ACI33" s="21"/>
      <c r="ACJ33" s="21"/>
      <c r="ACK33" s="21"/>
      <c r="ACL33" s="21"/>
      <c r="ACM33" s="21"/>
      <c r="ACN33" s="21"/>
      <c r="ACO33" s="21"/>
      <c r="ACP33" s="21"/>
      <c r="ACQ33" s="21"/>
      <c r="ACR33" s="21"/>
      <c r="ACS33" s="21"/>
      <c r="ACT33" s="21"/>
      <c r="ACU33" s="21"/>
      <c r="ACV33" s="21"/>
      <c r="ACW33" s="21"/>
      <c r="ACX33" s="21"/>
      <c r="ACY33" s="21"/>
      <c r="ACZ33" s="21"/>
      <c r="ADA33" s="21"/>
      <c r="ADB33" s="21"/>
      <c r="ADC33" s="21"/>
      <c r="ADD33" s="21"/>
      <c r="ADE33" s="21"/>
      <c r="ADF33" s="21"/>
      <c r="ADG33" s="21"/>
      <c r="ADH33" s="21"/>
      <c r="ADI33" s="21"/>
      <c r="ADJ33" s="21"/>
      <c r="ADK33" s="21"/>
      <c r="ADL33" s="21"/>
      <c r="ADM33" s="21"/>
      <c r="ADN33" s="21"/>
      <c r="ADO33" s="21"/>
      <c r="ADP33" s="21"/>
      <c r="ADQ33" s="21"/>
      <c r="ADR33" s="21"/>
      <c r="ADS33" s="21"/>
      <c r="ADT33" s="21"/>
      <c r="ADU33" s="21"/>
      <c r="ADV33" s="21"/>
      <c r="ADW33" s="21"/>
      <c r="ADX33" s="21"/>
      <c r="ADY33" s="21"/>
      <c r="ADZ33" s="21"/>
      <c r="AEA33" s="21"/>
      <c r="AEB33" s="21"/>
      <c r="AEC33" s="21"/>
      <c r="AED33" s="21"/>
      <c r="AEE33" s="21"/>
      <c r="AEF33" s="21"/>
      <c r="AEG33" s="21"/>
      <c r="AEH33" s="21"/>
      <c r="AEI33" s="21"/>
      <c r="AEJ33" s="21"/>
      <c r="AEK33" s="21"/>
      <c r="AEL33" s="21"/>
      <c r="AEM33" s="21"/>
      <c r="AEN33" s="21"/>
      <c r="AEO33" s="21"/>
      <c r="AEP33" s="21"/>
      <c r="AEQ33" s="21"/>
      <c r="AER33" s="21"/>
      <c r="AES33" s="21"/>
      <c r="AET33" s="21"/>
      <c r="AEU33" s="21"/>
      <c r="AEV33" s="21"/>
      <c r="AEW33" s="21"/>
      <c r="AEX33" s="21"/>
      <c r="AEY33" s="21"/>
      <c r="AEZ33" s="21"/>
      <c r="AFA33" s="21"/>
      <c r="AFB33" s="21"/>
      <c r="AFC33" s="21"/>
      <c r="AFD33" s="21"/>
      <c r="AFE33" s="21"/>
      <c r="AFF33" s="21"/>
      <c r="AFG33" s="21"/>
      <c r="AFH33" s="21"/>
      <c r="AFI33" s="21"/>
      <c r="AFJ33" s="21"/>
      <c r="AFK33" s="21"/>
      <c r="AFL33" s="21"/>
      <c r="AFM33" s="21"/>
      <c r="AFN33" s="21"/>
      <c r="AFO33" s="21"/>
      <c r="AFP33" s="21"/>
      <c r="AFQ33" s="21"/>
      <c r="AFR33" s="21"/>
      <c r="AFS33" s="21"/>
      <c r="AFT33" s="21"/>
      <c r="AFU33" s="21"/>
      <c r="AFV33" s="21"/>
      <c r="AFW33" s="21"/>
      <c r="AFX33" s="21"/>
      <c r="AFY33" s="21"/>
      <c r="AFZ33" s="21"/>
      <c r="AGA33" s="21"/>
      <c r="AGB33" s="21"/>
      <c r="AGC33" s="21"/>
      <c r="AGD33" s="21"/>
      <c r="AGE33" s="21"/>
      <c r="AGF33" s="21"/>
      <c r="AGG33" s="21"/>
      <c r="AGH33" s="21"/>
      <c r="AGI33" s="21"/>
      <c r="AGJ33" s="21"/>
      <c r="AGK33" s="21"/>
      <c r="AGL33" s="21"/>
      <c r="AGM33" s="21"/>
      <c r="AGN33" s="21"/>
      <c r="AGO33" s="21"/>
      <c r="AGP33" s="21"/>
      <c r="AGQ33" s="21"/>
      <c r="AGR33" s="21"/>
      <c r="AGS33" s="21"/>
      <c r="AGT33" s="21"/>
      <c r="AGU33" s="21"/>
      <c r="AGV33" s="21"/>
      <c r="AGW33" s="21"/>
      <c r="AGX33" s="21"/>
      <c r="AGY33" s="21"/>
      <c r="AGZ33" s="21"/>
      <c r="AHA33" s="21"/>
      <c r="AHB33" s="21"/>
      <c r="AHC33" s="21"/>
      <c r="AHD33" s="21"/>
      <c r="AHE33" s="21"/>
      <c r="AHF33" s="21"/>
      <c r="AHG33" s="21"/>
      <c r="AHH33" s="21"/>
      <c r="AHI33" s="21"/>
      <c r="AHJ33" s="21"/>
      <c r="AHK33" s="21"/>
      <c r="AHL33" s="21"/>
      <c r="AHM33" s="21"/>
      <c r="AHN33" s="21"/>
      <c r="AHO33" s="21"/>
      <c r="AHP33" s="21"/>
      <c r="AHQ33" s="21"/>
      <c r="AHR33" s="21"/>
      <c r="AHS33" s="21"/>
      <c r="AHT33" s="21"/>
      <c r="AHU33" s="21"/>
      <c r="AHV33" s="21"/>
      <c r="AHW33" s="21"/>
      <c r="AHX33" s="21"/>
      <c r="AHY33" s="21"/>
      <c r="AHZ33" s="21"/>
      <c r="AIA33" s="21"/>
      <c r="AIB33" s="21"/>
      <c r="AIC33" s="21"/>
      <c r="AID33" s="21"/>
      <c r="AIE33" s="21"/>
      <c r="AIF33" s="21"/>
      <c r="AIG33" s="21"/>
      <c r="AIH33" s="21"/>
      <c r="AII33" s="21"/>
      <c r="AIJ33" s="21"/>
      <c r="AIK33" s="21"/>
      <c r="AIL33" s="21"/>
      <c r="AIM33" s="21"/>
      <c r="AIN33" s="21"/>
      <c r="AIO33" s="21"/>
      <c r="AIP33" s="21"/>
      <c r="AIQ33" s="21"/>
      <c r="AIR33" s="21"/>
      <c r="AIS33" s="21"/>
      <c r="AIT33" s="21"/>
      <c r="AIU33" s="21"/>
      <c r="AIV33" s="21"/>
      <c r="AIW33" s="21"/>
      <c r="AIX33" s="21"/>
      <c r="AIY33" s="21"/>
      <c r="AIZ33" s="21"/>
      <c r="AJA33" s="21"/>
      <c r="AJB33" s="21"/>
      <c r="AJC33" s="21"/>
      <c r="AJD33" s="21"/>
      <c r="AJE33" s="21"/>
      <c r="AJF33" s="21"/>
      <c r="AJG33" s="21"/>
      <c r="AJH33" s="21"/>
      <c r="AJI33" s="21"/>
      <c r="AJJ33" s="21"/>
      <c r="AJK33" s="21"/>
      <c r="AJL33" s="21"/>
      <c r="AJM33" s="21"/>
      <c r="AJN33" s="21"/>
      <c r="AJO33" s="21"/>
      <c r="AJP33" s="21"/>
      <c r="AJQ33" s="21"/>
      <c r="AJR33" s="21"/>
      <c r="AJS33" s="21"/>
      <c r="AJT33" s="21"/>
      <c r="AJU33" s="21"/>
      <c r="AJV33" s="21"/>
      <c r="AJW33" s="21"/>
      <c r="AJX33" s="21"/>
      <c r="AJY33" s="21"/>
      <c r="AJZ33" s="21"/>
      <c r="AKA33" s="21"/>
      <c r="AKB33" s="21"/>
      <c r="AKC33" s="21"/>
      <c r="AKD33" s="21"/>
      <c r="AKE33" s="21"/>
      <c r="AKF33" s="21"/>
      <c r="AKG33" s="21"/>
      <c r="AKH33" s="21"/>
      <c r="AKI33" s="21"/>
      <c r="AKJ33" s="21"/>
      <c r="AKK33" s="21"/>
      <c r="AKL33" s="21"/>
      <c r="AKM33" s="21"/>
      <c r="AKN33" s="21"/>
      <c r="AKO33" s="21"/>
      <c r="AKP33" s="21"/>
      <c r="AKQ33" s="21"/>
      <c r="AKR33" s="21"/>
      <c r="AKS33" s="21"/>
      <c r="AKT33" s="21"/>
      <c r="AKU33" s="21"/>
      <c r="AKV33" s="21"/>
      <c r="AKW33" s="21"/>
      <c r="AKX33" s="21"/>
      <c r="AKY33" s="21"/>
      <c r="AKZ33" s="21"/>
      <c r="ALA33" s="21"/>
      <c r="ALB33" s="21"/>
      <c r="ALC33" s="21"/>
      <c r="ALD33" s="21"/>
      <c r="ALE33" s="21"/>
      <c r="ALF33" s="21"/>
      <c r="ALG33" s="21"/>
      <c r="ALH33" s="21"/>
      <c r="ALI33" s="21"/>
      <c r="ALJ33" s="21"/>
      <c r="ALK33" s="21"/>
      <c r="ALL33" s="21"/>
      <c r="ALM33" s="21"/>
      <c r="ALN33" s="21"/>
      <c r="ALO33" s="21"/>
      <c r="ALP33" s="21"/>
      <c r="ALQ33" s="21"/>
      <c r="ALR33" s="21"/>
      <c r="ALS33" s="21"/>
      <c r="ALT33" s="21"/>
      <c r="ALU33" s="21"/>
      <c r="ALV33" s="21"/>
      <c r="ALW33" s="21"/>
      <c r="ALX33" s="21"/>
      <c r="ALY33" s="21"/>
      <c r="ALZ33" s="21"/>
      <c r="AMA33" s="21"/>
      <c r="AMB33" s="21"/>
      <c r="AMC33" s="21"/>
      <c r="AMD33" s="21"/>
      <c r="AME33" s="21"/>
      <c r="AMF33" s="21"/>
      <c r="AMG33" s="21"/>
      <c r="AMH33" s="21"/>
      <c r="AMI33" s="21"/>
      <c r="AMJ33" s="21"/>
      <c r="AMK33" s="21"/>
      <c r="AML33" s="21"/>
    </row>
    <row r="34" spans="1:1026" s="68" customFormat="1">
      <c r="A34" s="20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  <c r="VT34" s="21"/>
      <c r="VU34" s="21"/>
      <c r="VV34" s="21"/>
      <c r="VW34" s="21"/>
      <c r="VX34" s="21"/>
      <c r="VY34" s="21"/>
      <c r="VZ34" s="21"/>
      <c r="WA34" s="21"/>
      <c r="WB34" s="21"/>
      <c r="WC34" s="21"/>
      <c r="WD34" s="21"/>
      <c r="WE34" s="21"/>
      <c r="WF34" s="21"/>
      <c r="WG34" s="21"/>
      <c r="WH34" s="21"/>
      <c r="WI34" s="21"/>
      <c r="WJ34" s="21"/>
      <c r="WK34" s="21"/>
      <c r="WL34" s="21"/>
      <c r="WM34" s="21"/>
      <c r="WN34" s="21"/>
      <c r="WO34" s="21"/>
      <c r="WP34" s="21"/>
      <c r="WQ34" s="21"/>
      <c r="WR34" s="21"/>
      <c r="WS34" s="21"/>
      <c r="WT34" s="21"/>
      <c r="WU34" s="21"/>
      <c r="WV34" s="21"/>
      <c r="WW34" s="21"/>
      <c r="WX34" s="21"/>
      <c r="WY34" s="21"/>
      <c r="WZ34" s="21"/>
      <c r="XA34" s="21"/>
      <c r="XB34" s="21"/>
      <c r="XC34" s="21"/>
      <c r="XD34" s="21"/>
      <c r="XE34" s="21"/>
      <c r="XF34" s="21"/>
      <c r="XG34" s="21"/>
      <c r="XH34" s="21"/>
      <c r="XI34" s="21"/>
      <c r="XJ34" s="21"/>
      <c r="XK34" s="21"/>
      <c r="XL34" s="21"/>
      <c r="XM34" s="21"/>
      <c r="XN34" s="21"/>
      <c r="XO34" s="21"/>
      <c r="XP34" s="21"/>
      <c r="XQ34" s="21"/>
      <c r="XR34" s="21"/>
      <c r="XS34" s="21"/>
      <c r="XT34" s="21"/>
      <c r="XU34" s="21"/>
      <c r="XV34" s="21"/>
      <c r="XW34" s="21"/>
      <c r="XX34" s="21"/>
      <c r="XY34" s="21"/>
      <c r="XZ34" s="21"/>
      <c r="YA34" s="21"/>
      <c r="YB34" s="21"/>
      <c r="YC34" s="21"/>
      <c r="YD34" s="21"/>
      <c r="YE34" s="21"/>
      <c r="YF34" s="21"/>
      <c r="YG34" s="21"/>
      <c r="YH34" s="21"/>
      <c r="YI34" s="21"/>
      <c r="YJ34" s="21"/>
      <c r="YK34" s="21"/>
      <c r="YL34" s="21"/>
      <c r="YM34" s="21"/>
      <c r="YN34" s="21"/>
      <c r="YO34" s="21"/>
      <c r="YP34" s="21"/>
      <c r="YQ34" s="21"/>
      <c r="YR34" s="21"/>
      <c r="YS34" s="21"/>
      <c r="YT34" s="21"/>
      <c r="YU34" s="21"/>
      <c r="YV34" s="21"/>
      <c r="YW34" s="21"/>
      <c r="YX34" s="21"/>
      <c r="YY34" s="21"/>
      <c r="YZ34" s="21"/>
      <c r="ZA34" s="21"/>
      <c r="ZB34" s="21"/>
      <c r="ZC34" s="21"/>
      <c r="ZD34" s="21"/>
      <c r="ZE34" s="21"/>
      <c r="ZF34" s="21"/>
      <c r="ZG34" s="21"/>
      <c r="ZH34" s="21"/>
      <c r="ZI34" s="21"/>
      <c r="ZJ34" s="21"/>
      <c r="ZK34" s="21"/>
      <c r="ZL34" s="21"/>
      <c r="ZM34" s="21"/>
      <c r="ZN34" s="21"/>
      <c r="ZO34" s="21"/>
      <c r="ZP34" s="21"/>
      <c r="ZQ34" s="21"/>
      <c r="ZR34" s="21"/>
      <c r="ZS34" s="21"/>
      <c r="ZT34" s="21"/>
      <c r="ZU34" s="21"/>
      <c r="ZV34" s="21"/>
      <c r="ZW34" s="21"/>
      <c r="ZX34" s="21"/>
      <c r="ZY34" s="21"/>
      <c r="ZZ34" s="21"/>
      <c r="AAA34" s="21"/>
      <c r="AAB34" s="21"/>
      <c r="AAC34" s="21"/>
      <c r="AAD34" s="21"/>
      <c r="AAE34" s="21"/>
      <c r="AAF34" s="21"/>
      <c r="AAG34" s="21"/>
      <c r="AAH34" s="21"/>
      <c r="AAI34" s="21"/>
      <c r="AAJ34" s="21"/>
      <c r="AAK34" s="21"/>
      <c r="AAL34" s="21"/>
      <c r="AAM34" s="21"/>
      <c r="AAN34" s="21"/>
      <c r="AAO34" s="21"/>
      <c r="AAP34" s="21"/>
      <c r="AAQ34" s="21"/>
      <c r="AAR34" s="21"/>
      <c r="AAS34" s="21"/>
      <c r="AAT34" s="21"/>
      <c r="AAU34" s="21"/>
      <c r="AAV34" s="21"/>
      <c r="AAW34" s="21"/>
      <c r="AAX34" s="21"/>
      <c r="AAY34" s="21"/>
      <c r="AAZ34" s="21"/>
      <c r="ABA34" s="21"/>
      <c r="ABB34" s="21"/>
      <c r="ABC34" s="21"/>
      <c r="ABD34" s="21"/>
      <c r="ABE34" s="21"/>
      <c r="ABF34" s="21"/>
      <c r="ABG34" s="21"/>
      <c r="ABH34" s="21"/>
      <c r="ABI34" s="21"/>
      <c r="ABJ34" s="21"/>
      <c r="ABK34" s="21"/>
      <c r="ABL34" s="21"/>
      <c r="ABM34" s="21"/>
      <c r="ABN34" s="21"/>
      <c r="ABO34" s="21"/>
      <c r="ABP34" s="21"/>
      <c r="ABQ34" s="21"/>
      <c r="ABR34" s="21"/>
      <c r="ABS34" s="21"/>
      <c r="ABT34" s="21"/>
      <c r="ABU34" s="21"/>
      <c r="ABV34" s="21"/>
      <c r="ABW34" s="21"/>
      <c r="ABX34" s="21"/>
      <c r="ABY34" s="21"/>
      <c r="ABZ34" s="21"/>
      <c r="ACA34" s="21"/>
      <c r="ACB34" s="21"/>
      <c r="ACC34" s="21"/>
      <c r="ACD34" s="21"/>
      <c r="ACE34" s="21"/>
      <c r="ACF34" s="21"/>
      <c r="ACG34" s="21"/>
      <c r="ACH34" s="21"/>
      <c r="ACI34" s="21"/>
      <c r="ACJ34" s="21"/>
      <c r="ACK34" s="21"/>
      <c r="ACL34" s="21"/>
      <c r="ACM34" s="21"/>
      <c r="ACN34" s="21"/>
      <c r="ACO34" s="21"/>
      <c r="ACP34" s="21"/>
      <c r="ACQ34" s="21"/>
      <c r="ACR34" s="21"/>
      <c r="ACS34" s="21"/>
      <c r="ACT34" s="21"/>
      <c r="ACU34" s="21"/>
      <c r="ACV34" s="21"/>
      <c r="ACW34" s="21"/>
      <c r="ACX34" s="21"/>
      <c r="ACY34" s="21"/>
      <c r="ACZ34" s="21"/>
      <c r="ADA34" s="21"/>
      <c r="ADB34" s="21"/>
      <c r="ADC34" s="21"/>
      <c r="ADD34" s="21"/>
      <c r="ADE34" s="21"/>
      <c r="ADF34" s="21"/>
      <c r="ADG34" s="21"/>
      <c r="ADH34" s="21"/>
      <c r="ADI34" s="21"/>
      <c r="ADJ34" s="21"/>
      <c r="ADK34" s="21"/>
      <c r="ADL34" s="21"/>
      <c r="ADM34" s="21"/>
      <c r="ADN34" s="21"/>
      <c r="ADO34" s="21"/>
      <c r="ADP34" s="21"/>
      <c r="ADQ34" s="21"/>
      <c r="ADR34" s="21"/>
      <c r="ADS34" s="21"/>
      <c r="ADT34" s="21"/>
      <c r="ADU34" s="21"/>
      <c r="ADV34" s="21"/>
      <c r="ADW34" s="21"/>
      <c r="ADX34" s="21"/>
      <c r="ADY34" s="21"/>
      <c r="ADZ34" s="21"/>
      <c r="AEA34" s="21"/>
      <c r="AEB34" s="21"/>
      <c r="AEC34" s="21"/>
      <c r="AED34" s="21"/>
      <c r="AEE34" s="21"/>
      <c r="AEF34" s="21"/>
      <c r="AEG34" s="21"/>
      <c r="AEH34" s="21"/>
      <c r="AEI34" s="21"/>
      <c r="AEJ34" s="21"/>
      <c r="AEK34" s="21"/>
      <c r="AEL34" s="21"/>
      <c r="AEM34" s="21"/>
      <c r="AEN34" s="21"/>
      <c r="AEO34" s="21"/>
      <c r="AEP34" s="21"/>
      <c r="AEQ34" s="21"/>
      <c r="AER34" s="21"/>
      <c r="AES34" s="21"/>
      <c r="AET34" s="21"/>
      <c r="AEU34" s="21"/>
      <c r="AEV34" s="21"/>
      <c r="AEW34" s="21"/>
      <c r="AEX34" s="21"/>
      <c r="AEY34" s="21"/>
      <c r="AEZ34" s="21"/>
      <c r="AFA34" s="21"/>
      <c r="AFB34" s="21"/>
      <c r="AFC34" s="21"/>
      <c r="AFD34" s="21"/>
      <c r="AFE34" s="21"/>
      <c r="AFF34" s="21"/>
      <c r="AFG34" s="21"/>
      <c r="AFH34" s="21"/>
      <c r="AFI34" s="21"/>
      <c r="AFJ34" s="21"/>
      <c r="AFK34" s="21"/>
      <c r="AFL34" s="21"/>
      <c r="AFM34" s="21"/>
      <c r="AFN34" s="21"/>
      <c r="AFO34" s="21"/>
      <c r="AFP34" s="21"/>
      <c r="AFQ34" s="21"/>
      <c r="AFR34" s="21"/>
      <c r="AFS34" s="21"/>
      <c r="AFT34" s="21"/>
      <c r="AFU34" s="21"/>
      <c r="AFV34" s="21"/>
      <c r="AFW34" s="21"/>
      <c r="AFX34" s="21"/>
      <c r="AFY34" s="21"/>
      <c r="AFZ34" s="21"/>
      <c r="AGA34" s="21"/>
      <c r="AGB34" s="21"/>
      <c r="AGC34" s="21"/>
      <c r="AGD34" s="21"/>
      <c r="AGE34" s="21"/>
      <c r="AGF34" s="21"/>
      <c r="AGG34" s="21"/>
      <c r="AGH34" s="21"/>
      <c r="AGI34" s="21"/>
      <c r="AGJ34" s="21"/>
      <c r="AGK34" s="21"/>
      <c r="AGL34" s="21"/>
      <c r="AGM34" s="21"/>
      <c r="AGN34" s="21"/>
      <c r="AGO34" s="21"/>
      <c r="AGP34" s="21"/>
      <c r="AGQ34" s="21"/>
      <c r="AGR34" s="21"/>
      <c r="AGS34" s="21"/>
      <c r="AGT34" s="21"/>
      <c r="AGU34" s="21"/>
      <c r="AGV34" s="21"/>
      <c r="AGW34" s="21"/>
      <c r="AGX34" s="21"/>
      <c r="AGY34" s="21"/>
      <c r="AGZ34" s="21"/>
      <c r="AHA34" s="21"/>
      <c r="AHB34" s="21"/>
      <c r="AHC34" s="21"/>
      <c r="AHD34" s="21"/>
      <c r="AHE34" s="21"/>
      <c r="AHF34" s="21"/>
      <c r="AHG34" s="21"/>
      <c r="AHH34" s="21"/>
      <c r="AHI34" s="21"/>
      <c r="AHJ34" s="21"/>
      <c r="AHK34" s="21"/>
      <c r="AHL34" s="21"/>
      <c r="AHM34" s="21"/>
      <c r="AHN34" s="21"/>
      <c r="AHO34" s="21"/>
      <c r="AHP34" s="21"/>
      <c r="AHQ34" s="21"/>
      <c r="AHR34" s="21"/>
      <c r="AHS34" s="21"/>
      <c r="AHT34" s="21"/>
      <c r="AHU34" s="21"/>
      <c r="AHV34" s="21"/>
      <c r="AHW34" s="21"/>
      <c r="AHX34" s="21"/>
      <c r="AHY34" s="21"/>
      <c r="AHZ34" s="21"/>
      <c r="AIA34" s="21"/>
      <c r="AIB34" s="21"/>
      <c r="AIC34" s="21"/>
      <c r="AID34" s="21"/>
      <c r="AIE34" s="21"/>
      <c r="AIF34" s="21"/>
      <c r="AIG34" s="21"/>
      <c r="AIH34" s="21"/>
      <c r="AII34" s="21"/>
      <c r="AIJ34" s="21"/>
      <c r="AIK34" s="21"/>
      <c r="AIL34" s="21"/>
      <c r="AIM34" s="21"/>
      <c r="AIN34" s="21"/>
      <c r="AIO34" s="21"/>
      <c r="AIP34" s="21"/>
      <c r="AIQ34" s="21"/>
      <c r="AIR34" s="21"/>
      <c r="AIS34" s="21"/>
      <c r="AIT34" s="21"/>
      <c r="AIU34" s="21"/>
      <c r="AIV34" s="21"/>
      <c r="AIW34" s="21"/>
      <c r="AIX34" s="21"/>
      <c r="AIY34" s="21"/>
      <c r="AIZ34" s="21"/>
      <c r="AJA34" s="21"/>
      <c r="AJB34" s="21"/>
      <c r="AJC34" s="21"/>
      <c r="AJD34" s="21"/>
      <c r="AJE34" s="21"/>
      <c r="AJF34" s="21"/>
      <c r="AJG34" s="21"/>
      <c r="AJH34" s="21"/>
      <c r="AJI34" s="21"/>
      <c r="AJJ34" s="21"/>
      <c r="AJK34" s="21"/>
      <c r="AJL34" s="21"/>
      <c r="AJM34" s="21"/>
      <c r="AJN34" s="21"/>
      <c r="AJO34" s="21"/>
      <c r="AJP34" s="21"/>
      <c r="AJQ34" s="21"/>
      <c r="AJR34" s="21"/>
      <c r="AJS34" s="21"/>
      <c r="AJT34" s="21"/>
      <c r="AJU34" s="21"/>
      <c r="AJV34" s="21"/>
      <c r="AJW34" s="21"/>
      <c r="AJX34" s="21"/>
      <c r="AJY34" s="21"/>
      <c r="AJZ34" s="21"/>
      <c r="AKA34" s="21"/>
      <c r="AKB34" s="21"/>
      <c r="AKC34" s="21"/>
      <c r="AKD34" s="21"/>
      <c r="AKE34" s="21"/>
      <c r="AKF34" s="21"/>
      <c r="AKG34" s="21"/>
      <c r="AKH34" s="21"/>
      <c r="AKI34" s="21"/>
      <c r="AKJ34" s="21"/>
      <c r="AKK34" s="21"/>
      <c r="AKL34" s="21"/>
      <c r="AKM34" s="21"/>
      <c r="AKN34" s="21"/>
      <c r="AKO34" s="21"/>
      <c r="AKP34" s="21"/>
      <c r="AKQ34" s="21"/>
      <c r="AKR34" s="21"/>
      <c r="AKS34" s="21"/>
      <c r="AKT34" s="21"/>
      <c r="AKU34" s="21"/>
      <c r="AKV34" s="21"/>
      <c r="AKW34" s="21"/>
      <c r="AKX34" s="21"/>
      <c r="AKY34" s="21"/>
      <c r="AKZ34" s="21"/>
      <c r="ALA34" s="21"/>
      <c r="ALB34" s="21"/>
      <c r="ALC34" s="21"/>
      <c r="ALD34" s="21"/>
      <c r="ALE34" s="21"/>
      <c r="ALF34" s="21"/>
      <c r="ALG34" s="21"/>
      <c r="ALH34" s="21"/>
      <c r="ALI34" s="21"/>
      <c r="ALJ34" s="21"/>
      <c r="ALK34" s="21"/>
      <c r="ALL34" s="21"/>
      <c r="ALM34" s="21"/>
      <c r="ALN34" s="21"/>
      <c r="ALO34" s="21"/>
      <c r="ALP34" s="21"/>
      <c r="ALQ34" s="21"/>
      <c r="ALR34" s="21"/>
      <c r="ALS34" s="21"/>
      <c r="ALT34" s="21"/>
      <c r="ALU34" s="21"/>
      <c r="ALV34" s="21"/>
      <c r="ALW34" s="21"/>
      <c r="ALX34" s="21"/>
      <c r="ALY34" s="21"/>
      <c r="ALZ34" s="21"/>
      <c r="AMA34" s="21"/>
      <c r="AMB34" s="21"/>
      <c r="AMC34" s="21"/>
      <c r="AMD34" s="21"/>
      <c r="AME34" s="21"/>
      <c r="AMF34" s="21"/>
      <c r="AMG34" s="21"/>
      <c r="AMH34" s="21"/>
      <c r="AMI34" s="21"/>
      <c r="AMJ34" s="21"/>
      <c r="AMK34" s="21"/>
      <c r="AML34" s="21"/>
    </row>
    <row r="35" spans="1:1026" s="63" customFormat="1">
      <c r="A35" s="35"/>
      <c r="B35" s="35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026" s="63" customFormat="1">
      <c r="A36" s="35"/>
      <c r="B36" s="35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026" s="63" customFormat="1">
      <c r="A37" s="35"/>
      <c r="B37" s="35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026" s="63" customFormat="1">
      <c r="A38" s="35"/>
      <c r="B38" s="3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026" s="63" customFormat="1">
      <c r="A39" s="35"/>
      <c r="B39" s="3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026" s="68" customFormat="1">
      <c r="A40" s="31"/>
      <c r="B40" s="31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1"/>
      <c r="OP40" s="21"/>
      <c r="OQ40" s="21"/>
      <c r="OR40" s="21"/>
      <c r="OS40" s="21"/>
      <c r="OT40" s="21"/>
      <c r="OU40" s="21"/>
      <c r="OV40" s="21"/>
      <c r="OW40" s="21"/>
      <c r="OX40" s="21"/>
      <c r="OY40" s="21"/>
      <c r="OZ40" s="21"/>
      <c r="PA40" s="21"/>
      <c r="PB40" s="21"/>
      <c r="PC40" s="21"/>
      <c r="PD40" s="21"/>
      <c r="PE40" s="21"/>
      <c r="PF40" s="21"/>
      <c r="PG40" s="21"/>
      <c r="PH40" s="21"/>
      <c r="PI40" s="21"/>
      <c r="PJ40" s="21"/>
      <c r="PK40" s="21"/>
      <c r="PL40" s="21"/>
      <c r="PM40" s="21"/>
      <c r="PN40" s="21"/>
      <c r="PO40" s="21"/>
      <c r="PP40" s="21"/>
      <c r="PQ40" s="21"/>
      <c r="PR40" s="21"/>
      <c r="PS40" s="21"/>
      <c r="PT40" s="21"/>
      <c r="PU40" s="21"/>
      <c r="PV40" s="21"/>
      <c r="PW40" s="21"/>
      <c r="PX40" s="21"/>
      <c r="PY40" s="21"/>
      <c r="PZ40" s="21"/>
      <c r="QA40" s="21"/>
      <c r="QB40" s="21"/>
      <c r="QC40" s="21"/>
      <c r="QD40" s="21"/>
      <c r="QE40" s="21"/>
      <c r="QF40" s="21"/>
      <c r="QG40" s="21"/>
      <c r="QH40" s="21"/>
      <c r="QI40" s="21"/>
      <c r="QJ40" s="21"/>
      <c r="QK40" s="21"/>
      <c r="QL40" s="21"/>
      <c r="QM40" s="21"/>
      <c r="QN40" s="21"/>
      <c r="QO40" s="21"/>
      <c r="QP40" s="21"/>
      <c r="QQ40" s="21"/>
      <c r="QR40" s="21"/>
      <c r="QS40" s="21"/>
      <c r="QT40" s="21"/>
      <c r="QU40" s="21"/>
      <c r="QV40" s="21"/>
      <c r="QW40" s="21"/>
      <c r="QX40" s="21"/>
      <c r="QY40" s="21"/>
      <c r="QZ40" s="21"/>
      <c r="RA40" s="21"/>
      <c r="RB40" s="21"/>
      <c r="RC40" s="21"/>
      <c r="RD40" s="21"/>
      <c r="RE40" s="21"/>
      <c r="RF40" s="21"/>
      <c r="RG40" s="21"/>
      <c r="RH40" s="21"/>
      <c r="RI40" s="21"/>
      <c r="RJ40" s="21"/>
      <c r="RK40" s="21"/>
      <c r="RL40" s="21"/>
      <c r="RM40" s="21"/>
      <c r="RN40" s="21"/>
      <c r="RO40" s="21"/>
      <c r="RP40" s="21"/>
      <c r="RQ40" s="21"/>
      <c r="RR40" s="21"/>
      <c r="RS40" s="21"/>
      <c r="RT40" s="21"/>
      <c r="RU40" s="21"/>
      <c r="RV40" s="21"/>
      <c r="RW40" s="21"/>
      <c r="RX40" s="21"/>
      <c r="RY40" s="21"/>
      <c r="RZ40" s="21"/>
      <c r="SA40" s="21"/>
      <c r="SB40" s="21"/>
      <c r="SC40" s="21"/>
      <c r="SD40" s="21"/>
      <c r="SE40" s="21"/>
      <c r="SF40" s="21"/>
      <c r="SG40" s="21"/>
      <c r="SH40" s="21"/>
      <c r="SI40" s="21"/>
      <c r="SJ40" s="21"/>
      <c r="SK40" s="21"/>
      <c r="SL40" s="21"/>
      <c r="SM40" s="21"/>
      <c r="SN40" s="21"/>
      <c r="SO40" s="21"/>
      <c r="SP40" s="21"/>
      <c r="SQ40" s="21"/>
      <c r="SR40" s="21"/>
      <c r="SS40" s="21"/>
      <c r="ST40" s="21"/>
      <c r="SU40" s="21"/>
      <c r="SV40" s="21"/>
      <c r="SW40" s="21"/>
      <c r="SX40" s="21"/>
      <c r="SY40" s="21"/>
      <c r="SZ40" s="21"/>
      <c r="TA40" s="21"/>
      <c r="TB40" s="21"/>
      <c r="TC40" s="21"/>
      <c r="TD40" s="21"/>
      <c r="TE40" s="21"/>
      <c r="TF40" s="21"/>
      <c r="TG40" s="21"/>
      <c r="TH40" s="21"/>
      <c r="TI40" s="21"/>
      <c r="TJ40" s="21"/>
      <c r="TK40" s="21"/>
      <c r="TL40" s="21"/>
      <c r="TM40" s="21"/>
      <c r="TN40" s="21"/>
      <c r="TO40" s="21"/>
      <c r="TP40" s="21"/>
      <c r="TQ40" s="21"/>
      <c r="TR40" s="21"/>
      <c r="TS40" s="21"/>
      <c r="TT40" s="21"/>
      <c r="TU40" s="21"/>
      <c r="TV40" s="21"/>
      <c r="TW40" s="21"/>
      <c r="TX40" s="21"/>
      <c r="TY40" s="21"/>
      <c r="TZ40" s="21"/>
      <c r="UA40" s="21"/>
      <c r="UB40" s="21"/>
      <c r="UC40" s="21"/>
      <c r="UD40" s="21"/>
      <c r="UE40" s="21"/>
      <c r="UF40" s="21"/>
      <c r="UG40" s="21"/>
      <c r="UH40" s="21"/>
      <c r="UI40" s="21"/>
      <c r="UJ40" s="21"/>
      <c r="UK40" s="21"/>
      <c r="UL40" s="21"/>
      <c r="UM40" s="21"/>
      <c r="UN40" s="21"/>
      <c r="UO40" s="21"/>
      <c r="UP40" s="21"/>
      <c r="UQ40" s="21"/>
      <c r="UR40" s="21"/>
      <c r="US40" s="21"/>
      <c r="UT40" s="21"/>
      <c r="UU40" s="21"/>
      <c r="UV40" s="21"/>
      <c r="UW40" s="21"/>
      <c r="UX40" s="21"/>
      <c r="UY40" s="21"/>
      <c r="UZ40" s="21"/>
      <c r="VA40" s="21"/>
      <c r="VB40" s="21"/>
      <c r="VC40" s="21"/>
      <c r="VD40" s="21"/>
      <c r="VE40" s="21"/>
      <c r="VF40" s="21"/>
      <c r="VG40" s="21"/>
      <c r="VH40" s="21"/>
      <c r="VI40" s="21"/>
      <c r="VJ40" s="21"/>
      <c r="VK40" s="21"/>
      <c r="VL40" s="21"/>
      <c r="VM40" s="21"/>
      <c r="VN40" s="21"/>
      <c r="VO40" s="21"/>
      <c r="VP40" s="21"/>
      <c r="VQ40" s="21"/>
      <c r="VR40" s="21"/>
      <c r="VS40" s="21"/>
      <c r="VT40" s="21"/>
      <c r="VU40" s="21"/>
      <c r="VV40" s="21"/>
      <c r="VW40" s="21"/>
      <c r="VX40" s="21"/>
      <c r="VY40" s="21"/>
      <c r="VZ40" s="21"/>
      <c r="WA40" s="21"/>
      <c r="WB40" s="21"/>
      <c r="WC40" s="21"/>
      <c r="WD40" s="21"/>
      <c r="WE40" s="21"/>
      <c r="WF40" s="21"/>
      <c r="WG40" s="21"/>
      <c r="WH40" s="21"/>
      <c r="WI40" s="21"/>
      <c r="WJ40" s="21"/>
      <c r="WK40" s="21"/>
      <c r="WL40" s="21"/>
      <c r="WM40" s="21"/>
      <c r="WN40" s="21"/>
      <c r="WO40" s="21"/>
      <c r="WP40" s="21"/>
      <c r="WQ40" s="21"/>
      <c r="WR40" s="21"/>
      <c r="WS40" s="21"/>
      <c r="WT40" s="21"/>
      <c r="WU40" s="21"/>
      <c r="WV40" s="21"/>
      <c r="WW40" s="21"/>
      <c r="WX40" s="21"/>
      <c r="WY40" s="21"/>
      <c r="WZ40" s="21"/>
      <c r="XA40" s="21"/>
      <c r="XB40" s="21"/>
      <c r="XC40" s="21"/>
      <c r="XD40" s="21"/>
      <c r="XE40" s="21"/>
      <c r="XF40" s="21"/>
      <c r="XG40" s="21"/>
      <c r="XH40" s="21"/>
      <c r="XI40" s="21"/>
      <c r="XJ40" s="21"/>
      <c r="XK40" s="21"/>
      <c r="XL40" s="21"/>
      <c r="XM40" s="21"/>
      <c r="XN40" s="21"/>
      <c r="XO40" s="21"/>
      <c r="XP40" s="21"/>
      <c r="XQ40" s="21"/>
      <c r="XR40" s="21"/>
      <c r="XS40" s="21"/>
      <c r="XT40" s="21"/>
      <c r="XU40" s="21"/>
      <c r="XV40" s="21"/>
      <c r="XW40" s="21"/>
      <c r="XX40" s="21"/>
      <c r="XY40" s="21"/>
      <c r="XZ40" s="21"/>
      <c r="YA40" s="21"/>
      <c r="YB40" s="21"/>
      <c r="YC40" s="21"/>
      <c r="YD40" s="21"/>
      <c r="YE40" s="21"/>
      <c r="YF40" s="21"/>
      <c r="YG40" s="21"/>
      <c r="YH40" s="21"/>
      <c r="YI40" s="21"/>
      <c r="YJ40" s="21"/>
      <c r="YK40" s="21"/>
      <c r="YL40" s="21"/>
      <c r="YM40" s="21"/>
      <c r="YN40" s="21"/>
      <c r="YO40" s="21"/>
      <c r="YP40" s="21"/>
      <c r="YQ40" s="21"/>
      <c r="YR40" s="21"/>
      <c r="YS40" s="21"/>
      <c r="YT40" s="21"/>
      <c r="YU40" s="21"/>
      <c r="YV40" s="21"/>
      <c r="YW40" s="21"/>
      <c r="YX40" s="21"/>
      <c r="YY40" s="21"/>
      <c r="YZ40" s="21"/>
      <c r="ZA40" s="21"/>
      <c r="ZB40" s="21"/>
      <c r="ZC40" s="21"/>
      <c r="ZD40" s="21"/>
      <c r="ZE40" s="21"/>
      <c r="ZF40" s="21"/>
      <c r="ZG40" s="21"/>
      <c r="ZH40" s="21"/>
      <c r="ZI40" s="21"/>
      <c r="ZJ40" s="21"/>
      <c r="ZK40" s="21"/>
      <c r="ZL40" s="21"/>
      <c r="ZM40" s="21"/>
      <c r="ZN40" s="21"/>
      <c r="ZO40" s="21"/>
      <c r="ZP40" s="21"/>
      <c r="ZQ40" s="21"/>
      <c r="ZR40" s="21"/>
      <c r="ZS40" s="21"/>
      <c r="ZT40" s="21"/>
      <c r="ZU40" s="21"/>
      <c r="ZV40" s="21"/>
      <c r="ZW40" s="21"/>
      <c r="ZX40" s="21"/>
      <c r="ZY40" s="21"/>
      <c r="ZZ40" s="21"/>
      <c r="AAA40" s="21"/>
      <c r="AAB40" s="21"/>
      <c r="AAC40" s="21"/>
      <c r="AAD40" s="21"/>
      <c r="AAE40" s="21"/>
      <c r="AAF40" s="21"/>
      <c r="AAG40" s="21"/>
      <c r="AAH40" s="21"/>
      <c r="AAI40" s="21"/>
      <c r="AAJ40" s="21"/>
      <c r="AAK40" s="21"/>
      <c r="AAL40" s="21"/>
      <c r="AAM40" s="21"/>
      <c r="AAN40" s="21"/>
      <c r="AAO40" s="21"/>
      <c r="AAP40" s="21"/>
      <c r="AAQ40" s="21"/>
      <c r="AAR40" s="21"/>
      <c r="AAS40" s="21"/>
      <c r="AAT40" s="21"/>
      <c r="AAU40" s="21"/>
      <c r="AAV40" s="21"/>
      <c r="AAW40" s="21"/>
      <c r="AAX40" s="21"/>
      <c r="AAY40" s="21"/>
      <c r="AAZ40" s="21"/>
      <c r="ABA40" s="21"/>
      <c r="ABB40" s="21"/>
      <c r="ABC40" s="21"/>
      <c r="ABD40" s="21"/>
      <c r="ABE40" s="21"/>
      <c r="ABF40" s="21"/>
      <c r="ABG40" s="21"/>
      <c r="ABH40" s="21"/>
      <c r="ABI40" s="21"/>
      <c r="ABJ40" s="21"/>
      <c r="ABK40" s="21"/>
      <c r="ABL40" s="21"/>
      <c r="ABM40" s="21"/>
      <c r="ABN40" s="21"/>
      <c r="ABO40" s="21"/>
      <c r="ABP40" s="21"/>
      <c r="ABQ40" s="21"/>
      <c r="ABR40" s="21"/>
      <c r="ABS40" s="21"/>
      <c r="ABT40" s="21"/>
      <c r="ABU40" s="21"/>
      <c r="ABV40" s="21"/>
      <c r="ABW40" s="21"/>
      <c r="ABX40" s="21"/>
      <c r="ABY40" s="21"/>
      <c r="ABZ40" s="21"/>
      <c r="ACA40" s="21"/>
      <c r="ACB40" s="21"/>
      <c r="ACC40" s="21"/>
      <c r="ACD40" s="21"/>
      <c r="ACE40" s="21"/>
      <c r="ACF40" s="21"/>
      <c r="ACG40" s="21"/>
      <c r="ACH40" s="21"/>
      <c r="ACI40" s="21"/>
      <c r="ACJ40" s="21"/>
      <c r="ACK40" s="21"/>
      <c r="ACL40" s="21"/>
      <c r="ACM40" s="21"/>
      <c r="ACN40" s="21"/>
      <c r="ACO40" s="21"/>
      <c r="ACP40" s="21"/>
      <c r="ACQ40" s="21"/>
      <c r="ACR40" s="21"/>
      <c r="ACS40" s="21"/>
      <c r="ACT40" s="21"/>
      <c r="ACU40" s="21"/>
      <c r="ACV40" s="21"/>
      <c r="ACW40" s="21"/>
      <c r="ACX40" s="21"/>
      <c r="ACY40" s="21"/>
      <c r="ACZ40" s="21"/>
      <c r="ADA40" s="21"/>
      <c r="ADB40" s="21"/>
      <c r="ADC40" s="21"/>
      <c r="ADD40" s="21"/>
      <c r="ADE40" s="21"/>
      <c r="ADF40" s="21"/>
      <c r="ADG40" s="21"/>
      <c r="ADH40" s="21"/>
      <c r="ADI40" s="21"/>
      <c r="ADJ40" s="21"/>
      <c r="ADK40" s="21"/>
      <c r="ADL40" s="21"/>
      <c r="ADM40" s="21"/>
      <c r="ADN40" s="21"/>
      <c r="ADO40" s="21"/>
      <c r="ADP40" s="21"/>
      <c r="ADQ40" s="21"/>
      <c r="ADR40" s="21"/>
      <c r="ADS40" s="21"/>
      <c r="ADT40" s="21"/>
      <c r="ADU40" s="21"/>
      <c r="ADV40" s="21"/>
      <c r="ADW40" s="21"/>
      <c r="ADX40" s="21"/>
      <c r="ADY40" s="21"/>
      <c r="ADZ40" s="21"/>
      <c r="AEA40" s="21"/>
      <c r="AEB40" s="21"/>
      <c r="AEC40" s="21"/>
      <c r="AED40" s="21"/>
      <c r="AEE40" s="21"/>
      <c r="AEF40" s="21"/>
      <c r="AEG40" s="21"/>
      <c r="AEH40" s="21"/>
      <c r="AEI40" s="21"/>
      <c r="AEJ40" s="21"/>
      <c r="AEK40" s="21"/>
      <c r="AEL40" s="21"/>
      <c r="AEM40" s="21"/>
      <c r="AEN40" s="21"/>
      <c r="AEO40" s="21"/>
      <c r="AEP40" s="21"/>
      <c r="AEQ40" s="21"/>
      <c r="AER40" s="21"/>
      <c r="AES40" s="21"/>
      <c r="AET40" s="21"/>
      <c r="AEU40" s="21"/>
      <c r="AEV40" s="21"/>
      <c r="AEW40" s="21"/>
      <c r="AEX40" s="21"/>
      <c r="AEY40" s="21"/>
      <c r="AEZ40" s="21"/>
      <c r="AFA40" s="21"/>
      <c r="AFB40" s="21"/>
      <c r="AFC40" s="21"/>
      <c r="AFD40" s="21"/>
      <c r="AFE40" s="21"/>
      <c r="AFF40" s="21"/>
      <c r="AFG40" s="21"/>
      <c r="AFH40" s="21"/>
      <c r="AFI40" s="21"/>
      <c r="AFJ40" s="21"/>
      <c r="AFK40" s="21"/>
      <c r="AFL40" s="21"/>
      <c r="AFM40" s="21"/>
      <c r="AFN40" s="21"/>
      <c r="AFO40" s="21"/>
      <c r="AFP40" s="21"/>
      <c r="AFQ40" s="21"/>
      <c r="AFR40" s="21"/>
      <c r="AFS40" s="21"/>
      <c r="AFT40" s="21"/>
      <c r="AFU40" s="21"/>
      <c r="AFV40" s="21"/>
      <c r="AFW40" s="21"/>
      <c r="AFX40" s="21"/>
      <c r="AFY40" s="21"/>
      <c r="AFZ40" s="21"/>
      <c r="AGA40" s="21"/>
      <c r="AGB40" s="21"/>
      <c r="AGC40" s="21"/>
      <c r="AGD40" s="21"/>
      <c r="AGE40" s="21"/>
      <c r="AGF40" s="21"/>
      <c r="AGG40" s="21"/>
      <c r="AGH40" s="21"/>
      <c r="AGI40" s="21"/>
      <c r="AGJ40" s="21"/>
      <c r="AGK40" s="21"/>
      <c r="AGL40" s="21"/>
      <c r="AGM40" s="21"/>
      <c r="AGN40" s="21"/>
      <c r="AGO40" s="21"/>
      <c r="AGP40" s="21"/>
      <c r="AGQ40" s="21"/>
      <c r="AGR40" s="21"/>
      <c r="AGS40" s="21"/>
      <c r="AGT40" s="21"/>
      <c r="AGU40" s="21"/>
      <c r="AGV40" s="21"/>
      <c r="AGW40" s="21"/>
      <c r="AGX40" s="21"/>
      <c r="AGY40" s="21"/>
      <c r="AGZ40" s="21"/>
      <c r="AHA40" s="21"/>
      <c r="AHB40" s="21"/>
      <c r="AHC40" s="21"/>
      <c r="AHD40" s="21"/>
      <c r="AHE40" s="21"/>
      <c r="AHF40" s="21"/>
      <c r="AHG40" s="21"/>
      <c r="AHH40" s="21"/>
      <c r="AHI40" s="21"/>
      <c r="AHJ40" s="21"/>
      <c r="AHK40" s="21"/>
      <c r="AHL40" s="21"/>
      <c r="AHM40" s="21"/>
      <c r="AHN40" s="21"/>
      <c r="AHO40" s="21"/>
      <c r="AHP40" s="21"/>
      <c r="AHQ40" s="21"/>
      <c r="AHR40" s="21"/>
      <c r="AHS40" s="21"/>
      <c r="AHT40" s="21"/>
      <c r="AHU40" s="21"/>
      <c r="AHV40" s="21"/>
      <c r="AHW40" s="21"/>
      <c r="AHX40" s="21"/>
      <c r="AHY40" s="21"/>
      <c r="AHZ40" s="21"/>
      <c r="AIA40" s="21"/>
      <c r="AIB40" s="21"/>
      <c r="AIC40" s="21"/>
      <c r="AID40" s="21"/>
      <c r="AIE40" s="21"/>
      <c r="AIF40" s="21"/>
      <c r="AIG40" s="21"/>
      <c r="AIH40" s="21"/>
      <c r="AII40" s="21"/>
      <c r="AIJ40" s="21"/>
      <c r="AIK40" s="21"/>
      <c r="AIL40" s="21"/>
      <c r="AIM40" s="21"/>
      <c r="AIN40" s="21"/>
      <c r="AIO40" s="21"/>
      <c r="AIP40" s="21"/>
      <c r="AIQ40" s="21"/>
      <c r="AIR40" s="21"/>
      <c r="AIS40" s="21"/>
      <c r="AIT40" s="21"/>
      <c r="AIU40" s="21"/>
      <c r="AIV40" s="21"/>
      <c r="AIW40" s="21"/>
      <c r="AIX40" s="21"/>
      <c r="AIY40" s="21"/>
      <c r="AIZ40" s="21"/>
      <c r="AJA40" s="21"/>
      <c r="AJB40" s="21"/>
      <c r="AJC40" s="21"/>
      <c r="AJD40" s="21"/>
      <c r="AJE40" s="21"/>
      <c r="AJF40" s="21"/>
      <c r="AJG40" s="21"/>
      <c r="AJH40" s="21"/>
      <c r="AJI40" s="21"/>
      <c r="AJJ40" s="21"/>
      <c r="AJK40" s="21"/>
      <c r="AJL40" s="21"/>
      <c r="AJM40" s="21"/>
      <c r="AJN40" s="21"/>
      <c r="AJO40" s="21"/>
      <c r="AJP40" s="21"/>
      <c r="AJQ40" s="21"/>
      <c r="AJR40" s="21"/>
      <c r="AJS40" s="21"/>
      <c r="AJT40" s="21"/>
      <c r="AJU40" s="21"/>
      <c r="AJV40" s="21"/>
      <c r="AJW40" s="21"/>
      <c r="AJX40" s="21"/>
      <c r="AJY40" s="21"/>
      <c r="AJZ40" s="21"/>
      <c r="AKA40" s="21"/>
      <c r="AKB40" s="21"/>
      <c r="AKC40" s="21"/>
      <c r="AKD40" s="21"/>
      <c r="AKE40" s="21"/>
      <c r="AKF40" s="21"/>
      <c r="AKG40" s="21"/>
      <c r="AKH40" s="21"/>
      <c r="AKI40" s="21"/>
      <c r="AKJ40" s="21"/>
      <c r="AKK40" s="21"/>
      <c r="AKL40" s="21"/>
      <c r="AKM40" s="21"/>
      <c r="AKN40" s="21"/>
      <c r="AKO40" s="21"/>
      <c r="AKP40" s="21"/>
      <c r="AKQ40" s="21"/>
      <c r="AKR40" s="21"/>
      <c r="AKS40" s="21"/>
      <c r="AKT40" s="21"/>
      <c r="AKU40" s="21"/>
      <c r="AKV40" s="21"/>
      <c r="AKW40" s="21"/>
      <c r="AKX40" s="21"/>
      <c r="AKY40" s="21"/>
      <c r="AKZ40" s="21"/>
      <c r="ALA40" s="21"/>
      <c r="ALB40" s="21"/>
      <c r="ALC40" s="21"/>
      <c r="ALD40" s="21"/>
      <c r="ALE40" s="21"/>
      <c r="ALF40" s="21"/>
      <c r="ALG40" s="21"/>
      <c r="ALH40" s="21"/>
      <c r="ALI40" s="21"/>
      <c r="ALJ40" s="21"/>
      <c r="ALK40" s="21"/>
      <c r="ALL40" s="21"/>
      <c r="ALM40" s="21"/>
      <c r="ALN40" s="21"/>
      <c r="ALO40" s="21"/>
      <c r="ALP40" s="21"/>
      <c r="ALQ40" s="21"/>
      <c r="ALR40" s="21"/>
      <c r="ALS40" s="21"/>
      <c r="ALT40" s="21"/>
      <c r="ALU40" s="21"/>
      <c r="ALV40" s="21"/>
      <c r="ALW40" s="21"/>
      <c r="ALX40" s="21"/>
      <c r="ALY40" s="21"/>
      <c r="ALZ40" s="21"/>
      <c r="AMA40" s="21"/>
      <c r="AMB40" s="21"/>
      <c r="AMC40" s="21"/>
      <c r="AMD40" s="21"/>
      <c r="AME40" s="21"/>
      <c r="AMF40" s="21"/>
      <c r="AMG40" s="21"/>
      <c r="AMH40" s="21"/>
      <c r="AMI40" s="21"/>
      <c r="AMJ40" s="21"/>
      <c r="AMK40" s="21"/>
      <c r="AML40" s="21"/>
    </row>
    <row r="41" spans="1:1026" s="68" customFormat="1">
      <c r="A41" s="31"/>
      <c r="B41" s="31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1"/>
      <c r="OP41" s="21"/>
      <c r="OQ41" s="21"/>
      <c r="OR41" s="21"/>
      <c r="OS41" s="21"/>
      <c r="OT41" s="21"/>
      <c r="OU41" s="21"/>
      <c r="OV41" s="21"/>
      <c r="OW41" s="21"/>
      <c r="OX41" s="21"/>
      <c r="OY41" s="21"/>
      <c r="OZ41" s="21"/>
      <c r="PA41" s="21"/>
      <c r="PB41" s="21"/>
      <c r="PC41" s="21"/>
      <c r="PD41" s="21"/>
      <c r="PE41" s="21"/>
      <c r="PF41" s="21"/>
      <c r="PG41" s="21"/>
      <c r="PH41" s="21"/>
      <c r="PI41" s="21"/>
      <c r="PJ41" s="21"/>
      <c r="PK41" s="21"/>
      <c r="PL41" s="21"/>
      <c r="PM41" s="21"/>
      <c r="PN41" s="21"/>
      <c r="PO41" s="21"/>
      <c r="PP41" s="21"/>
      <c r="PQ41" s="21"/>
      <c r="PR41" s="21"/>
      <c r="PS41" s="21"/>
      <c r="PT41" s="21"/>
      <c r="PU41" s="21"/>
      <c r="PV41" s="21"/>
      <c r="PW41" s="21"/>
      <c r="PX41" s="21"/>
      <c r="PY41" s="21"/>
      <c r="PZ41" s="21"/>
      <c r="QA41" s="21"/>
      <c r="QB41" s="21"/>
      <c r="QC41" s="21"/>
      <c r="QD41" s="21"/>
      <c r="QE41" s="21"/>
      <c r="QF41" s="21"/>
      <c r="QG41" s="21"/>
      <c r="QH41" s="21"/>
      <c r="QI41" s="21"/>
      <c r="QJ41" s="21"/>
      <c r="QK41" s="21"/>
      <c r="QL41" s="21"/>
      <c r="QM41" s="21"/>
      <c r="QN41" s="21"/>
      <c r="QO41" s="21"/>
      <c r="QP41" s="21"/>
      <c r="QQ41" s="21"/>
      <c r="QR41" s="21"/>
      <c r="QS41" s="21"/>
      <c r="QT41" s="21"/>
      <c r="QU41" s="21"/>
      <c r="QV41" s="21"/>
      <c r="QW41" s="21"/>
      <c r="QX41" s="21"/>
      <c r="QY41" s="21"/>
      <c r="QZ41" s="21"/>
      <c r="RA41" s="21"/>
      <c r="RB41" s="21"/>
      <c r="RC41" s="21"/>
      <c r="RD41" s="21"/>
      <c r="RE41" s="21"/>
      <c r="RF41" s="21"/>
      <c r="RG41" s="21"/>
      <c r="RH41" s="21"/>
      <c r="RI41" s="21"/>
      <c r="RJ41" s="21"/>
      <c r="RK41" s="21"/>
      <c r="RL41" s="21"/>
      <c r="RM41" s="21"/>
      <c r="RN41" s="21"/>
      <c r="RO41" s="21"/>
      <c r="RP41" s="21"/>
      <c r="RQ41" s="21"/>
      <c r="RR41" s="21"/>
      <c r="RS41" s="21"/>
      <c r="RT41" s="21"/>
      <c r="RU41" s="21"/>
      <c r="RV41" s="21"/>
      <c r="RW41" s="21"/>
      <c r="RX41" s="21"/>
      <c r="RY41" s="21"/>
      <c r="RZ41" s="21"/>
      <c r="SA41" s="21"/>
      <c r="SB41" s="21"/>
      <c r="SC41" s="21"/>
      <c r="SD41" s="21"/>
      <c r="SE41" s="21"/>
      <c r="SF41" s="21"/>
      <c r="SG41" s="21"/>
      <c r="SH41" s="21"/>
      <c r="SI41" s="21"/>
      <c r="SJ41" s="21"/>
      <c r="SK41" s="21"/>
      <c r="SL41" s="21"/>
      <c r="SM41" s="21"/>
      <c r="SN41" s="21"/>
      <c r="SO41" s="21"/>
      <c r="SP41" s="21"/>
      <c r="SQ41" s="21"/>
      <c r="SR41" s="21"/>
      <c r="SS41" s="21"/>
      <c r="ST41" s="21"/>
      <c r="SU41" s="21"/>
      <c r="SV41" s="21"/>
      <c r="SW41" s="21"/>
      <c r="SX41" s="21"/>
      <c r="SY41" s="21"/>
      <c r="SZ41" s="21"/>
      <c r="TA41" s="21"/>
      <c r="TB41" s="21"/>
      <c r="TC41" s="21"/>
      <c r="TD41" s="21"/>
      <c r="TE41" s="21"/>
      <c r="TF41" s="21"/>
      <c r="TG41" s="21"/>
      <c r="TH41" s="21"/>
      <c r="TI41" s="21"/>
      <c r="TJ41" s="21"/>
      <c r="TK41" s="21"/>
      <c r="TL41" s="21"/>
      <c r="TM41" s="21"/>
      <c r="TN41" s="21"/>
      <c r="TO41" s="21"/>
      <c r="TP41" s="21"/>
      <c r="TQ41" s="21"/>
      <c r="TR41" s="21"/>
      <c r="TS41" s="21"/>
      <c r="TT41" s="21"/>
      <c r="TU41" s="21"/>
      <c r="TV41" s="21"/>
      <c r="TW41" s="21"/>
      <c r="TX41" s="21"/>
      <c r="TY41" s="21"/>
      <c r="TZ41" s="21"/>
      <c r="UA41" s="21"/>
      <c r="UB41" s="21"/>
      <c r="UC41" s="21"/>
      <c r="UD41" s="21"/>
      <c r="UE41" s="21"/>
      <c r="UF41" s="21"/>
      <c r="UG41" s="21"/>
      <c r="UH41" s="21"/>
      <c r="UI41" s="21"/>
      <c r="UJ41" s="21"/>
      <c r="UK41" s="21"/>
      <c r="UL41" s="21"/>
      <c r="UM41" s="21"/>
      <c r="UN41" s="21"/>
      <c r="UO41" s="21"/>
      <c r="UP41" s="21"/>
      <c r="UQ41" s="21"/>
      <c r="UR41" s="21"/>
      <c r="US41" s="21"/>
      <c r="UT41" s="21"/>
      <c r="UU41" s="21"/>
      <c r="UV41" s="21"/>
      <c r="UW41" s="21"/>
      <c r="UX41" s="21"/>
      <c r="UY41" s="21"/>
      <c r="UZ41" s="21"/>
      <c r="VA41" s="21"/>
      <c r="VB41" s="21"/>
      <c r="VC41" s="21"/>
      <c r="VD41" s="21"/>
      <c r="VE41" s="21"/>
      <c r="VF41" s="21"/>
      <c r="VG41" s="21"/>
      <c r="VH41" s="21"/>
      <c r="VI41" s="21"/>
      <c r="VJ41" s="21"/>
      <c r="VK41" s="21"/>
      <c r="VL41" s="21"/>
      <c r="VM41" s="21"/>
      <c r="VN41" s="21"/>
      <c r="VO41" s="21"/>
      <c r="VP41" s="21"/>
      <c r="VQ41" s="21"/>
      <c r="VR41" s="21"/>
      <c r="VS41" s="21"/>
      <c r="VT41" s="21"/>
      <c r="VU41" s="21"/>
      <c r="VV41" s="21"/>
      <c r="VW41" s="21"/>
      <c r="VX41" s="21"/>
      <c r="VY41" s="21"/>
      <c r="VZ41" s="21"/>
      <c r="WA41" s="21"/>
      <c r="WB41" s="21"/>
      <c r="WC41" s="21"/>
      <c r="WD41" s="21"/>
      <c r="WE41" s="21"/>
      <c r="WF41" s="21"/>
      <c r="WG41" s="21"/>
      <c r="WH41" s="21"/>
      <c r="WI41" s="21"/>
      <c r="WJ41" s="21"/>
      <c r="WK41" s="21"/>
      <c r="WL41" s="21"/>
      <c r="WM41" s="21"/>
      <c r="WN41" s="21"/>
      <c r="WO41" s="21"/>
      <c r="WP41" s="21"/>
      <c r="WQ41" s="21"/>
      <c r="WR41" s="21"/>
      <c r="WS41" s="21"/>
      <c r="WT41" s="21"/>
      <c r="WU41" s="21"/>
      <c r="WV41" s="21"/>
      <c r="WW41" s="21"/>
      <c r="WX41" s="21"/>
      <c r="WY41" s="21"/>
      <c r="WZ41" s="21"/>
      <c r="XA41" s="21"/>
      <c r="XB41" s="21"/>
      <c r="XC41" s="21"/>
      <c r="XD41" s="21"/>
      <c r="XE41" s="21"/>
      <c r="XF41" s="21"/>
      <c r="XG41" s="21"/>
      <c r="XH41" s="21"/>
      <c r="XI41" s="21"/>
      <c r="XJ41" s="21"/>
      <c r="XK41" s="21"/>
      <c r="XL41" s="21"/>
      <c r="XM41" s="21"/>
      <c r="XN41" s="21"/>
      <c r="XO41" s="21"/>
      <c r="XP41" s="21"/>
      <c r="XQ41" s="21"/>
      <c r="XR41" s="21"/>
      <c r="XS41" s="21"/>
      <c r="XT41" s="21"/>
      <c r="XU41" s="21"/>
      <c r="XV41" s="21"/>
      <c r="XW41" s="21"/>
      <c r="XX41" s="21"/>
      <c r="XY41" s="21"/>
      <c r="XZ41" s="21"/>
      <c r="YA41" s="21"/>
      <c r="YB41" s="21"/>
      <c r="YC41" s="21"/>
      <c r="YD41" s="21"/>
      <c r="YE41" s="21"/>
      <c r="YF41" s="21"/>
      <c r="YG41" s="21"/>
      <c r="YH41" s="21"/>
      <c r="YI41" s="21"/>
      <c r="YJ41" s="21"/>
      <c r="YK41" s="21"/>
      <c r="YL41" s="21"/>
      <c r="YM41" s="21"/>
      <c r="YN41" s="21"/>
      <c r="YO41" s="21"/>
      <c r="YP41" s="21"/>
      <c r="YQ41" s="21"/>
      <c r="YR41" s="21"/>
      <c r="YS41" s="21"/>
      <c r="YT41" s="21"/>
      <c r="YU41" s="21"/>
      <c r="YV41" s="21"/>
      <c r="YW41" s="21"/>
      <c r="YX41" s="21"/>
      <c r="YY41" s="21"/>
      <c r="YZ41" s="21"/>
      <c r="ZA41" s="21"/>
      <c r="ZB41" s="21"/>
      <c r="ZC41" s="21"/>
      <c r="ZD41" s="21"/>
      <c r="ZE41" s="21"/>
      <c r="ZF41" s="21"/>
      <c r="ZG41" s="21"/>
      <c r="ZH41" s="21"/>
      <c r="ZI41" s="21"/>
      <c r="ZJ41" s="21"/>
      <c r="ZK41" s="21"/>
      <c r="ZL41" s="21"/>
      <c r="ZM41" s="21"/>
      <c r="ZN41" s="21"/>
      <c r="ZO41" s="21"/>
      <c r="ZP41" s="21"/>
      <c r="ZQ41" s="21"/>
      <c r="ZR41" s="21"/>
      <c r="ZS41" s="21"/>
      <c r="ZT41" s="21"/>
      <c r="ZU41" s="21"/>
      <c r="ZV41" s="21"/>
      <c r="ZW41" s="21"/>
      <c r="ZX41" s="21"/>
      <c r="ZY41" s="21"/>
      <c r="ZZ41" s="21"/>
      <c r="AAA41" s="21"/>
      <c r="AAB41" s="21"/>
      <c r="AAC41" s="21"/>
      <c r="AAD41" s="21"/>
      <c r="AAE41" s="21"/>
      <c r="AAF41" s="21"/>
      <c r="AAG41" s="21"/>
      <c r="AAH41" s="21"/>
      <c r="AAI41" s="21"/>
      <c r="AAJ41" s="21"/>
      <c r="AAK41" s="21"/>
      <c r="AAL41" s="21"/>
      <c r="AAM41" s="21"/>
      <c r="AAN41" s="21"/>
      <c r="AAO41" s="21"/>
      <c r="AAP41" s="21"/>
      <c r="AAQ41" s="21"/>
      <c r="AAR41" s="21"/>
      <c r="AAS41" s="21"/>
      <c r="AAT41" s="21"/>
      <c r="AAU41" s="21"/>
      <c r="AAV41" s="21"/>
      <c r="AAW41" s="21"/>
      <c r="AAX41" s="21"/>
      <c r="AAY41" s="21"/>
      <c r="AAZ41" s="21"/>
      <c r="ABA41" s="21"/>
      <c r="ABB41" s="21"/>
      <c r="ABC41" s="21"/>
      <c r="ABD41" s="21"/>
      <c r="ABE41" s="21"/>
      <c r="ABF41" s="21"/>
      <c r="ABG41" s="21"/>
      <c r="ABH41" s="21"/>
      <c r="ABI41" s="21"/>
      <c r="ABJ41" s="21"/>
      <c r="ABK41" s="21"/>
      <c r="ABL41" s="21"/>
      <c r="ABM41" s="21"/>
      <c r="ABN41" s="21"/>
      <c r="ABO41" s="21"/>
      <c r="ABP41" s="21"/>
      <c r="ABQ41" s="21"/>
      <c r="ABR41" s="21"/>
      <c r="ABS41" s="21"/>
      <c r="ABT41" s="21"/>
      <c r="ABU41" s="21"/>
      <c r="ABV41" s="21"/>
      <c r="ABW41" s="21"/>
      <c r="ABX41" s="21"/>
      <c r="ABY41" s="21"/>
      <c r="ABZ41" s="21"/>
      <c r="ACA41" s="21"/>
      <c r="ACB41" s="21"/>
      <c r="ACC41" s="21"/>
      <c r="ACD41" s="21"/>
      <c r="ACE41" s="21"/>
      <c r="ACF41" s="21"/>
      <c r="ACG41" s="21"/>
      <c r="ACH41" s="21"/>
      <c r="ACI41" s="21"/>
      <c r="ACJ41" s="21"/>
      <c r="ACK41" s="21"/>
      <c r="ACL41" s="21"/>
      <c r="ACM41" s="21"/>
      <c r="ACN41" s="21"/>
      <c r="ACO41" s="21"/>
      <c r="ACP41" s="21"/>
      <c r="ACQ41" s="21"/>
      <c r="ACR41" s="21"/>
      <c r="ACS41" s="21"/>
      <c r="ACT41" s="21"/>
      <c r="ACU41" s="21"/>
      <c r="ACV41" s="21"/>
      <c r="ACW41" s="21"/>
      <c r="ACX41" s="21"/>
      <c r="ACY41" s="21"/>
      <c r="ACZ41" s="21"/>
      <c r="ADA41" s="21"/>
      <c r="ADB41" s="21"/>
      <c r="ADC41" s="21"/>
      <c r="ADD41" s="21"/>
      <c r="ADE41" s="21"/>
      <c r="ADF41" s="21"/>
      <c r="ADG41" s="21"/>
      <c r="ADH41" s="21"/>
      <c r="ADI41" s="21"/>
      <c r="ADJ41" s="21"/>
      <c r="ADK41" s="21"/>
      <c r="ADL41" s="21"/>
      <c r="ADM41" s="21"/>
      <c r="ADN41" s="21"/>
      <c r="ADO41" s="21"/>
      <c r="ADP41" s="21"/>
      <c r="ADQ41" s="21"/>
      <c r="ADR41" s="21"/>
      <c r="ADS41" s="21"/>
      <c r="ADT41" s="21"/>
      <c r="ADU41" s="21"/>
      <c r="ADV41" s="21"/>
      <c r="ADW41" s="21"/>
      <c r="ADX41" s="21"/>
      <c r="ADY41" s="21"/>
      <c r="ADZ41" s="21"/>
      <c r="AEA41" s="21"/>
      <c r="AEB41" s="21"/>
      <c r="AEC41" s="21"/>
      <c r="AED41" s="21"/>
      <c r="AEE41" s="21"/>
      <c r="AEF41" s="21"/>
      <c r="AEG41" s="21"/>
      <c r="AEH41" s="21"/>
      <c r="AEI41" s="21"/>
      <c r="AEJ41" s="21"/>
      <c r="AEK41" s="21"/>
      <c r="AEL41" s="21"/>
      <c r="AEM41" s="21"/>
      <c r="AEN41" s="21"/>
      <c r="AEO41" s="21"/>
      <c r="AEP41" s="21"/>
      <c r="AEQ41" s="21"/>
      <c r="AER41" s="21"/>
      <c r="AES41" s="21"/>
      <c r="AET41" s="21"/>
      <c r="AEU41" s="21"/>
      <c r="AEV41" s="21"/>
      <c r="AEW41" s="21"/>
      <c r="AEX41" s="21"/>
      <c r="AEY41" s="21"/>
      <c r="AEZ41" s="21"/>
      <c r="AFA41" s="21"/>
      <c r="AFB41" s="21"/>
      <c r="AFC41" s="21"/>
      <c r="AFD41" s="21"/>
      <c r="AFE41" s="21"/>
      <c r="AFF41" s="21"/>
      <c r="AFG41" s="21"/>
      <c r="AFH41" s="21"/>
      <c r="AFI41" s="21"/>
      <c r="AFJ41" s="21"/>
      <c r="AFK41" s="21"/>
      <c r="AFL41" s="21"/>
      <c r="AFM41" s="21"/>
      <c r="AFN41" s="21"/>
      <c r="AFO41" s="21"/>
      <c r="AFP41" s="21"/>
      <c r="AFQ41" s="21"/>
      <c r="AFR41" s="21"/>
      <c r="AFS41" s="21"/>
      <c r="AFT41" s="21"/>
      <c r="AFU41" s="21"/>
      <c r="AFV41" s="21"/>
      <c r="AFW41" s="21"/>
      <c r="AFX41" s="21"/>
      <c r="AFY41" s="21"/>
      <c r="AFZ41" s="21"/>
      <c r="AGA41" s="21"/>
      <c r="AGB41" s="21"/>
      <c r="AGC41" s="21"/>
      <c r="AGD41" s="21"/>
      <c r="AGE41" s="21"/>
      <c r="AGF41" s="21"/>
      <c r="AGG41" s="21"/>
      <c r="AGH41" s="21"/>
      <c r="AGI41" s="21"/>
      <c r="AGJ41" s="21"/>
      <c r="AGK41" s="21"/>
      <c r="AGL41" s="21"/>
      <c r="AGM41" s="21"/>
      <c r="AGN41" s="21"/>
      <c r="AGO41" s="21"/>
      <c r="AGP41" s="21"/>
      <c r="AGQ41" s="21"/>
      <c r="AGR41" s="21"/>
      <c r="AGS41" s="21"/>
      <c r="AGT41" s="21"/>
      <c r="AGU41" s="21"/>
      <c r="AGV41" s="21"/>
      <c r="AGW41" s="21"/>
      <c r="AGX41" s="21"/>
      <c r="AGY41" s="21"/>
      <c r="AGZ41" s="21"/>
      <c r="AHA41" s="21"/>
      <c r="AHB41" s="21"/>
      <c r="AHC41" s="21"/>
      <c r="AHD41" s="21"/>
      <c r="AHE41" s="21"/>
      <c r="AHF41" s="21"/>
      <c r="AHG41" s="21"/>
      <c r="AHH41" s="21"/>
      <c r="AHI41" s="21"/>
      <c r="AHJ41" s="21"/>
      <c r="AHK41" s="21"/>
      <c r="AHL41" s="21"/>
      <c r="AHM41" s="21"/>
      <c r="AHN41" s="21"/>
      <c r="AHO41" s="21"/>
      <c r="AHP41" s="21"/>
      <c r="AHQ41" s="21"/>
      <c r="AHR41" s="21"/>
      <c r="AHS41" s="21"/>
      <c r="AHT41" s="21"/>
      <c r="AHU41" s="21"/>
      <c r="AHV41" s="21"/>
      <c r="AHW41" s="21"/>
      <c r="AHX41" s="21"/>
      <c r="AHY41" s="21"/>
      <c r="AHZ41" s="21"/>
      <c r="AIA41" s="21"/>
      <c r="AIB41" s="21"/>
      <c r="AIC41" s="21"/>
      <c r="AID41" s="21"/>
      <c r="AIE41" s="21"/>
      <c r="AIF41" s="21"/>
      <c r="AIG41" s="21"/>
      <c r="AIH41" s="21"/>
      <c r="AII41" s="21"/>
      <c r="AIJ41" s="21"/>
      <c r="AIK41" s="21"/>
      <c r="AIL41" s="21"/>
      <c r="AIM41" s="21"/>
      <c r="AIN41" s="21"/>
      <c r="AIO41" s="21"/>
      <c r="AIP41" s="21"/>
      <c r="AIQ41" s="21"/>
      <c r="AIR41" s="21"/>
      <c r="AIS41" s="21"/>
      <c r="AIT41" s="21"/>
      <c r="AIU41" s="21"/>
      <c r="AIV41" s="21"/>
      <c r="AIW41" s="21"/>
      <c r="AIX41" s="21"/>
      <c r="AIY41" s="21"/>
      <c r="AIZ41" s="21"/>
      <c r="AJA41" s="21"/>
      <c r="AJB41" s="21"/>
      <c r="AJC41" s="21"/>
      <c r="AJD41" s="21"/>
      <c r="AJE41" s="21"/>
      <c r="AJF41" s="21"/>
      <c r="AJG41" s="21"/>
      <c r="AJH41" s="21"/>
      <c r="AJI41" s="21"/>
      <c r="AJJ41" s="21"/>
      <c r="AJK41" s="21"/>
      <c r="AJL41" s="21"/>
      <c r="AJM41" s="21"/>
      <c r="AJN41" s="21"/>
      <c r="AJO41" s="21"/>
      <c r="AJP41" s="21"/>
      <c r="AJQ41" s="21"/>
      <c r="AJR41" s="21"/>
      <c r="AJS41" s="21"/>
      <c r="AJT41" s="21"/>
      <c r="AJU41" s="21"/>
      <c r="AJV41" s="21"/>
      <c r="AJW41" s="21"/>
      <c r="AJX41" s="21"/>
      <c r="AJY41" s="21"/>
      <c r="AJZ41" s="21"/>
      <c r="AKA41" s="21"/>
      <c r="AKB41" s="21"/>
      <c r="AKC41" s="21"/>
      <c r="AKD41" s="21"/>
      <c r="AKE41" s="21"/>
      <c r="AKF41" s="21"/>
      <c r="AKG41" s="21"/>
      <c r="AKH41" s="21"/>
      <c r="AKI41" s="21"/>
      <c r="AKJ41" s="21"/>
      <c r="AKK41" s="21"/>
      <c r="AKL41" s="21"/>
      <c r="AKM41" s="21"/>
      <c r="AKN41" s="21"/>
      <c r="AKO41" s="21"/>
      <c r="AKP41" s="21"/>
      <c r="AKQ41" s="21"/>
      <c r="AKR41" s="21"/>
      <c r="AKS41" s="21"/>
      <c r="AKT41" s="21"/>
      <c r="AKU41" s="21"/>
      <c r="AKV41" s="21"/>
      <c r="AKW41" s="21"/>
      <c r="AKX41" s="21"/>
      <c r="AKY41" s="21"/>
      <c r="AKZ41" s="21"/>
      <c r="ALA41" s="21"/>
      <c r="ALB41" s="21"/>
      <c r="ALC41" s="21"/>
      <c r="ALD41" s="21"/>
      <c r="ALE41" s="21"/>
      <c r="ALF41" s="21"/>
      <c r="ALG41" s="21"/>
      <c r="ALH41" s="21"/>
      <c r="ALI41" s="21"/>
      <c r="ALJ41" s="21"/>
      <c r="ALK41" s="21"/>
      <c r="ALL41" s="21"/>
      <c r="ALM41" s="21"/>
      <c r="ALN41" s="21"/>
      <c r="ALO41" s="21"/>
      <c r="ALP41" s="21"/>
      <c r="ALQ41" s="21"/>
      <c r="ALR41" s="21"/>
      <c r="ALS41" s="21"/>
      <c r="ALT41" s="21"/>
      <c r="ALU41" s="21"/>
      <c r="ALV41" s="21"/>
      <c r="ALW41" s="21"/>
      <c r="ALX41" s="21"/>
      <c r="ALY41" s="21"/>
      <c r="ALZ41" s="21"/>
      <c r="AMA41" s="21"/>
      <c r="AMB41" s="21"/>
      <c r="AMC41" s="21"/>
      <c r="AMD41" s="21"/>
      <c r="AME41" s="21"/>
      <c r="AMF41" s="21"/>
      <c r="AMG41" s="21"/>
      <c r="AMH41" s="21"/>
      <c r="AMI41" s="21"/>
      <c r="AMJ41" s="21"/>
      <c r="AMK41" s="21"/>
      <c r="AML41" s="21"/>
    </row>
    <row r="42" spans="1:1026" s="68" customFormat="1">
      <c r="A42" s="31"/>
      <c r="B42" s="31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21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1"/>
      <c r="LN42" s="21"/>
      <c r="LO42" s="21"/>
      <c r="LP42" s="21"/>
      <c r="LQ42" s="21"/>
      <c r="LR42" s="21"/>
      <c r="LS42" s="21"/>
      <c r="LT42" s="21"/>
      <c r="LU42" s="21"/>
      <c r="LV42" s="21"/>
      <c r="LW42" s="21"/>
      <c r="LX42" s="21"/>
      <c r="LY42" s="21"/>
      <c r="LZ42" s="21"/>
      <c r="MA42" s="21"/>
      <c r="MB42" s="21"/>
      <c r="MC42" s="21"/>
      <c r="MD42" s="21"/>
      <c r="ME42" s="21"/>
      <c r="MF42" s="21"/>
      <c r="MG42" s="21"/>
      <c r="MH42" s="21"/>
      <c r="MI42" s="21"/>
      <c r="MJ42" s="21"/>
      <c r="MK42" s="21"/>
      <c r="ML42" s="21"/>
      <c r="MM42" s="21"/>
      <c r="MN42" s="21"/>
      <c r="MO42" s="21"/>
      <c r="MP42" s="21"/>
      <c r="MQ42" s="21"/>
      <c r="MR42" s="21"/>
      <c r="MS42" s="21"/>
      <c r="MT42" s="21"/>
      <c r="MU42" s="21"/>
      <c r="MV42" s="21"/>
      <c r="MW42" s="21"/>
      <c r="MX42" s="21"/>
      <c r="MY42" s="21"/>
      <c r="MZ42" s="21"/>
      <c r="NA42" s="21"/>
      <c r="NB42" s="21"/>
      <c r="NC42" s="21"/>
      <c r="ND42" s="21"/>
      <c r="NE42" s="21"/>
      <c r="NF42" s="21"/>
      <c r="NG42" s="21"/>
      <c r="NH42" s="21"/>
      <c r="NI42" s="21"/>
      <c r="NJ42" s="21"/>
      <c r="NK42" s="21"/>
      <c r="NL42" s="21"/>
      <c r="NM42" s="21"/>
      <c r="NN42" s="21"/>
      <c r="NO42" s="21"/>
      <c r="NP42" s="21"/>
      <c r="NQ42" s="21"/>
      <c r="NR42" s="21"/>
      <c r="NS42" s="21"/>
      <c r="NT42" s="21"/>
      <c r="NU42" s="21"/>
      <c r="NV42" s="21"/>
      <c r="NW42" s="21"/>
      <c r="NX42" s="21"/>
      <c r="NY42" s="21"/>
      <c r="NZ42" s="21"/>
      <c r="OA42" s="21"/>
      <c r="OB42" s="21"/>
      <c r="OC42" s="21"/>
      <c r="OD42" s="21"/>
      <c r="OE42" s="21"/>
      <c r="OF42" s="21"/>
      <c r="OG42" s="21"/>
      <c r="OH42" s="21"/>
      <c r="OI42" s="21"/>
      <c r="OJ42" s="21"/>
      <c r="OK42" s="21"/>
      <c r="OL42" s="21"/>
      <c r="OM42" s="21"/>
      <c r="ON42" s="21"/>
      <c r="OO42" s="21"/>
      <c r="OP42" s="21"/>
      <c r="OQ42" s="21"/>
      <c r="OR42" s="21"/>
      <c r="OS42" s="21"/>
      <c r="OT42" s="21"/>
      <c r="OU42" s="21"/>
      <c r="OV42" s="21"/>
      <c r="OW42" s="21"/>
      <c r="OX42" s="21"/>
      <c r="OY42" s="21"/>
      <c r="OZ42" s="21"/>
      <c r="PA42" s="21"/>
      <c r="PB42" s="21"/>
      <c r="PC42" s="21"/>
      <c r="PD42" s="21"/>
      <c r="PE42" s="21"/>
      <c r="PF42" s="21"/>
      <c r="PG42" s="21"/>
      <c r="PH42" s="21"/>
      <c r="PI42" s="21"/>
      <c r="PJ42" s="21"/>
      <c r="PK42" s="21"/>
      <c r="PL42" s="21"/>
      <c r="PM42" s="21"/>
      <c r="PN42" s="21"/>
      <c r="PO42" s="21"/>
      <c r="PP42" s="21"/>
      <c r="PQ42" s="21"/>
      <c r="PR42" s="21"/>
      <c r="PS42" s="21"/>
      <c r="PT42" s="21"/>
      <c r="PU42" s="21"/>
      <c r="PV42" s="21"/>
      <c r="PW42" s="21"/>
      <c r="PX42" s="21"/>
      <c r="PY42" s="21"/>
      <c r="PZ42" s="21"/>
      <c r="QA42" s="21"/>
      <c r="QB42" s="21"/>
      <c r="QC42" s="21"/>
      <c r="QD42" s="21"/>
      <c r="QE42" s="21"/>
      <c r="QF42" s="21"/>
      <c r="QG42" s="21"/>
      <c r="QH42" s="21"/>
      <c r="QI42" s="21"/>
      <c r="QJ42" s="21"/>
      <c r="QK42" s="21"/>
      <c r="QL42" s="21"/>
      <c r="QM42" s="21"/>
      <c r="QN42" s="21"/>
      <c r="QO42" s="21"/>
      <c r="QP42" s="21"/>
      <c r="QQ42" s="21"/>
      <c r="QR42" s="21"/>
      <c r="QS42" s="21"/>
      <c r="QT42" s="21"/>
      <c r="QU42" s="21"/>
      <c r="QV42" s="21"/>
      <c r="QW42" s="21"/>
      <c r="QX42" s="21"/>
      <c r="QY42" s="21"/>
      <c r="QZ42" s="21"/>
      <c r="RA42" s="21"/>
      <c r="RB42" s="21"/>
      <c r="RC42" s="21"/>
      <c r="RD42" s="21"/>
      <c r="RE42" s="21"/>
      <c r="RF42" s="21"/>
      <c r="RG42" s="21"/>
      <c r="RH42" s="21"/>
      <c r="RI42" s="21"/>
      <c r="RJ42" s="21"/>
      <c r="RK42" s="21"/>
      <c r="RL42" s="21"/>
      <c r="RM42" s="21"/>
      <c r="RN42" s="21"/>
      <c r="RO42" s="21"/>
      <c r="RP42" s="21"/>
      <c r="RQ42" s="21"/>
      <c r="RR42" s="21"/>
      <c r="RS42" s="21"/>
      <c r="RT42" s="21"/>
      <c r="RU42" s="21"/>
      <c r="RV42" s="21"/>
      <c r="RW42" s="21"/>
      <c r="RX42" s="21"/>
      <c r="RY42" s="21"/>
      <c r="RZ42" s="21"/>
      <c r="SA42" s="21"/>
      <c r="SB42" s="21"/>
      <c r="SC42" s="21"/>
      <c r="SD42" s="21"/>
      <c r="SE42" s="21"/>
      <c r="SF42" s="21"/>
      <c r="SG42" s="21"/>
      <c r="SH42" s="21"/>
      <c r="SI42" s="21"/>
      <c r="SJ42" s="21"/>
      <c r="SK42" s="21"/>
      <c r="SL42" s="21"/>
      <c r="SM42" s="21"/>
      <c r="SN42" s="21"/>
      <c r="SO42" s="21"/>
      <c r="SP42" s="21"/>
      <c r="SQ42" s="21"/>
      <c r="SR42" s="21"/>
      <c r="SS42" s="21"/>
      <c r="ST42" s="21"/>
      <c r="SU42" s="21"/>
      <c r="SV42" s="21"/>
      <c r="SW42" s="21"/>
      <c r="SX42" s="21"/>
      <c r="SY42" s="21"/>
      <c r="SZ42" s="21"/>
      <c r="TA42" s="21"/>
      <c r="TB42" s="21"/>
      <c r="TC42" s="21"/>
      <c r="TD42" s="21"/>
      <c r="TE42" s="21"/>
      <c r="TF42" s="21"/>
      <c r="TG42" s="21"/>
      <c r="TH42" s="21"/>
      <c r="TI42" s="21"/>
      <c r="TJ42" s="21"/>
      <c r="TK42" s="21"/>
      <c r="TL42" s="21"/>
      <c r="TM42" s="21"/>
      <c r="TN42" s="21"/>
      <c r="TO42" s="21"/>
      <c r="TP42" s="21"/>
      <c r="TQ42" s="21"/>
      <c r="TR42" s="21"/>
      <c r="TS42" s="21"/>
      <c r="TT42" s="21"/>
      <c r="TU42" s="21"/>
      <c r="TV42" s="21"/>
      <c r="TW42" s="21"/>
      <c r="TX42" s="21"/>
      <c r="TY42" s="21"/>
      <c r="TZ42" s="21"/>
      <c r="UA42" s="21"/>
      <c r="UB42" s="21"/>
      <c r="UC42" s="21"/>
      <c r="UD42" s="21"/>
      <c r="UE42" s="21"/>
      <c r="UF42" s="21"/>
      <c r="UG42" s="21"/>
      <c r="UH42" s="21"/>
      <c r="UI42" s="21"/>
      <c r="UJ42" s="21"/>
      <c r="UK42" s="21"/>
      <c r="UL42" s="21"/>
      <c r="UM42" s="21"/>
      <c r="UN42" s="21"/>
      <c r="UO42" s="21"/>
      <c r="UP42" s="21"/>
      <c r="UQ42" s="21"/>
      <c r="UR42" s="21"/>
      <c r="US42" s="21"/>
      <c r="UT42" s="21"/>
      <c r="UU42" s="21"/>
      <c r="UV42" s="21"/>
      <c r="UW42" s="21"/>
      <c r="UX42" s="21"/>
      <c r="UY42" s="21"/>
      <c r="UZ42" s="21"/>
      <c r="VA42" s="21"/>
      <c r="VB42" s="21"/>
      <c r="VC42" s="21"/>
      <c r="VD42" s="21"/>
      <c r="VE42" s="21"/>
      <c r="VF42" s="21"/>
      <c r="VG42" s="21"/>
      <c r="VH42" s="21"/>
      <c r="VI42" s="21"/>
      <c r="VJ42" s="21"/>
      <c r="VK42" s="21"/>
      <c r="VL42" s="21"/>
      <c r="VM42" s="21"/>
      <c r="VN42" s="21"/>
      <c r="VO42" s="21"/>
      <c r="VP42" s="21"/>
      <c r="VQ42" s="21"/>
      <c r="VR42" s="21"/>
      <c r="VS42" s="21"/>
      <c r="VT42" s="21"/>
      <c r="VU42" s="21"/>
      <c r="VV42" s="21"/>
      <c r="VW42" s="21"/>
      <c r="VX42" s="21"/>
      <c r="VY42" s="21"/>
      <c r="VZ42" s="21"/>
      <c r="WA42" s="21"/>
      <c r="WB42" s="21"/>
      <c r="WC42" s="21"/>
      <c r="WD42" s="21"/>
      <c r="WE42" s="21"/>
      <c r="WF42" s="21"/>
      <c r="WG42" s="21"/>
      <c r="WH42" s="21"/>
      <c r="WI42" s="21"/>
      <c r="WJ42" s="21"/>
      <c r="WK42" s="21"/>
      <c r="WL42" s="21"/>
      <c r="WM42" s="21"/>
      <c r="WN42" s="21"/>
      <c r="WO42" s="21"/>
      <c r="WP42" s="21"/>
      <c r="WQ42" s="21"/>
      <c r="WR42" s="21"/>
      <c r="WS42" s="21"/>
      <c r="WT42" s="21"/>
      <c r="WU42" s="21"/>
      <c r="WV42" s="21"/>
      <c r="WW42" s="21"/>
      <c r="WX42" s="21"/>
      <c r="WY42" s="21"/>
      <c r="WZ42" s="21"/>
      <c r="XA42" s="21"/>
      <c r="XB42" s="21"/>
      <c r="XC42" s="21"/>
      <c r="XD42" s="21"/>
      <c r="XE42" s="21"/>
      <c r="XF42" s="21"/>
      <c r="XG42" s="21"/>
      <c r="XH42" s="21"/>
      <c r="XI42" s="21"/>
      <c r="XJ42" s="21"/>
      <c r="XK42" s="21"/>
      <c r="XL42" s="21"/>
      <c r="XM42" s="21"/>
      <c r="XN42" s="21"/>
      <c r="XO42" s="21"/>
      <c r="XP42" s="21"/>
      <c r="XQ42" s="21"/>
      <c r="XR42" s="21"/>
      <c r="XS42" s="21"/>
      <c r="XT42" s="21"/>
      <c r="XU42" s="21"/>
      <c r="XV42" s="21"/>
      <c r="XW42" s="21"/>
      <c r="XX42" s="21"/>
      <c r="XY42" s="21"/>
      <c r="XZ42" s="21"/>
      <c r="YA42" s="21"/>
      <c r="YB42" s="21"/>
      <c r="YC42" s="21"/>
      <c r="YD42" s="21"/>
      <c r="YE42" s="21"/>
      <c r="YF42" s="21"/>
      <c r="YG42" s="21"/>
      <c r="YH42" s="21"/>
      <c r="YI42" s="21"/>
      <c r="YJ42" s="21"/>
      <c r="YK42" s="21"/>
      <c r="YL42" s="21"/>
      <c r="YM42" s="21"/>
      <c r="YN42" s="21"/>
      <c r="YO42" s="21"/>
      <c r="YP42" s="21"/>
      <c r="YQ42" s="21"/>
      <c r="YR42" s="21"/>
      <c r="YS42" s="21"/>
      <c r="YT42" s="21"/>
      <c r="YU42" s="21"/>
      <c r="YV42" s="21"/>
      <c r="YW42" s="21"/>
      <c r="YX42" s="21"/>
      <c r="YY42" s="21"/>
      <c r="YZ42" s="21"/>
      <c r="ZA42" s="21"/>
      <c r="ZB42" s="21"/>
      <c r="ZC42" s="21"/>
      <c r="ZD42" s="21"/>
      <c r="ZE42" s="21"/>
      <c r="ZF42" s="21"/>
      <c r="ZG42" s="21"/>
      <c r="ZH42" s="21"/>
      <c r="ZI42" s="21"/>
      <c r="ZJ42" s="21"/>
      <c r="ZK42" s="21"/>
      <c r="ZL42" s="21"/>
      <c r="ZM42" s="21"/>
      <c r="ZN42" s="21"/>
      <c r="ZO42" s="21"/>
      <c r="ZP42" s="21"/>
      <c r="ZQ42" s="21"/>
      <c r="ZR42" s="21"/>
      <c r="ZS42" s="21"/>
      <c r="ZT42" s="21"/>
      <c r="ZU42" s="21"/>
      <c r="ZV42" s="21"/>
      <c r="ZW42" s="21"/>
      <c r="ZX42" s="21"/>
      <c r="ZY42" s="21"/>
      <c r="ZZ42" s="21"/>
      <c r="AAA42" s="21"/>
      <c r="AAB42" s="21"/>
      <c r="AAC42" s="21"/>
      <c r="AAD42" s="21"/>
      <c r="AAE42" s="21"/>
      <c r="AAF42" s="21"/>
      <c r="AAG42" s="21"/>
      <c r="AAH42" s="21"/>
      <c r="AAI42" s="21"/>
      <c r="AAJ42" s="21"/>
      <c r="AAK42" s="21"/>
      <c r="AAL42" s="21"/>
      <c r="AAM42" s="21"/>
      <c r="AAN42" s="21"/>
      <c r="AAO42" s="21"/>
      <c r="AAP42" s="21"/>
      <c r="AAQ42" s="21"/>
      <c r="AAR42" s="21"/>
      <c r="AAS42" s="21"/>
      <c r="AAT42" s="21"/>
      <c r="AAU42" s="21"/>
      <c r="AAV42" s="21"/>
      <c r="AAW42" s="21"/>
      <c r="AAX42" s="21"/>
      <c r="AAY42" s="21"/>
      <c r="AAZ42" s="21"/>
      <c r="ABA42" s="21"/>
      <c r="ABB42" s="21"/>
      <c r="ABC42" s="21"/>
      <c r="ABD42" s="21"/>
      <c r="ABE42" s="21"/>
      <c r="ABF42" s="21"/>
      <c r="ABG42" s="21"/>
      <c r="ABH42" s="21"/>
      <c r="ABI42" s="21"/>
      <c r="ABJ42" s="21"/>
      <c r="ABK42" s="21"/>
      <c r="ABL42" s="21"/>
      <c r="ABM42" s="21"/>
      <c r="ABN42" s="21"/>
      <c r="ABO42" s="21"/>
      <c r="ABP42" s="21"/>
      <c r="ABQ42" s="21"/>
      <c r="ABR42" s="21"/>
      <c r="ABS42" s="21"/>
      <c r="ABT42" s="21"/>
      <c r="ABU42" s="21"/>
      <c r="ABV42" s="21"/>
      <c r="ABW42" s="21"/>
      <c r="ABX42" s="21"/>
      <c r="ABY42" s="21"/>
      <c r="ABZ42" s="21"/>
      <c r="ACA42" s="21"/>
      <c r="ACB42" s="21"/>
      <c r="ACC42" s="21"/>
      <c r="ACD42" s="21"/>
      <c r="ACE42" s="21"/>
      <c r="ACF42" s="21"/>
      <c r="ACG42" s="21"/>
      <c r="ACH42" s="21"/>
      <c r="ACI42" s="21"/>
      <c r="ACJ42" s="21"/>
      <c r="ACK42" s="21"/>
      <c r="ACL42" s="21"/>
      <c r="ACM42" s="21"/>
      <c r="ACN42" s="21"/>
      <c r="ACO42" s="21"/>
      <c r="ACP42" s="21"/>
      <c r="ACQ42" s="21"/>
      <c r="ACR42" s="21"/>
      <c r="ACS42" s="21"/>
      <c r="ACT42" s="21"/>
      <c r="ACU42" s="21"/>
      <c r="ACV42" s="21"/>
      <c r="ACW42" s="21"/>
      <c r="ACX42" s="21"/>
      <c r="ACY42" s="21"/>
      <c r="ACZ42" s="21"/>
      <c r="ADA42" s="21"/>
      <c r="ADB42" s="21"/>
      <c r="ADC42" s="21"/>
      <c r="ADD42" s="21"/>
      <c r="ADE42" s="21"/>
      <c r="ADF42" s="21"/>
      <c r="ADG42" s="21"/>
      <c r="ADH42" s="21"/>
      <c r="ADI42" s="21"/>
      <c r="ADJ42" s="21"/>
      <c r="ADK42" s="21"/>
      <c r="ADL42" s="21"/>
      <c r="ADM42" s="21"/>
      <c r="ADN42" s="21"/>
      <c r="ADO42" s="21"/>
      <c r="ADP42" s="21"/>
      <c r="ADQ42" s="21"/>
      <c r="ADR42" s="21"/>
      <c r="ADS42" s="21"/>
      <c r="ADT42" s="21"/>
      <c r="ADU42" s="21"/>
      <c r="ADV42" s="21"/>
      <c r="ADW42" s="21"/>
      <c r="ADX42" s="21"/>
      <c r="ADY42" s="21"/>
      <c r="ADZ42" s="21"/>
      <c r="AEA42" s="21"/>
      <c r="AEB42" s="21"/>
      <c r="AEC42" s="21"/>
      <c r="AED42" s="21"/>
      <c r="AEE42" s="21"/>
      <c r="AEF42" s="21"/>
      <c r="AEG42" s="21"/>
      <c r="AEH42" s="21"/>
      <c r="AEI42" s="21"/>
      <c r="AEJ42" s="21"/>
      <c r="AEK42" s="21"/>
      <c r="AEL42" s="21"/>
      <c r="AEM42" s="21"/>
      <c r="AEN42" s="21"/>
      <c r="AEO42" s="21"/>
      <c r="AEP42" s="21"/>
      <c r="AEQ42" s="21"/>
      <c r="AER42" s="21"/>
      <c r="AES42" s="21"/>
      <c r="AET42" s="21"/>
      <c r="AEU42" s="21"/>
      <c r="AEV42" s="21"/>
      <c r="AEW42" s="21"/>
      <c r="AEX42" s="21"/>
      <c r="AEY42" s="21"/>
      <c r="AEZ42" s="21"/>
      <c r="AFA42" s="21"/>
      <c r="AFB42" s="21"/>
      <c r="AFC42" s="21"/>
      <c r="AFD42" s="21"/>
      <c r="AFE42" s="21"/>
      <c r="AFF42" s="21"/>
      <c r="AFG42" s="21"/>
      <c r="AFH42" s="21"/>
      <c r="AFI42" s="21"/>
      <c r="AFJ42" s="21"/>
      <c r="AFK42" s="21"/>
      <c r="AFL42" s="21"/>
      <c r="AFM42" s="21"/>
      <c r="AFN42" s="21"/>
      <c r="AFO42" s="21"/>
      <c r="AFP42" s="21"/>
      <c r="AFQ42" s="21"/>
      <c r="AFR42" s="21"/>
      <c r="AFS42" s="21"/>
      <c r="AFT42" s="21"/>
      <c r="AFU42" s="21"/>
      <c r="AFV42" s="21"/>
      <c r="AFW42" s="21"/>
      <c r="AFX42" s="21"/>
      <c r="AFY42" s="21"/>
      <c r="AFZ42" s="21"/>
      <c r="AGA42" s="21"/>
      <c r="AGB42" s="21"/>
      <c r="AGC42" s="21"/>
      <c r="AGD42" s="21"/>
      <c r="AGE42" s="21"/>
      <c r="AGF42" s="21"/>
      <c r="AGG42" s="21"/>
      <c r="AGH42" s="21"/>
      <c r="AGI42" s="21"/>
      <c r="AGJ42" s="21"/>
      <c r="AGK42" s="21"/>
      <c r="AGL42" s="21"/>
      <c r="AGM42" s="21"/>
      <c r="AGN42" s="21"/>
      <c r="AGO42" s="21"/>
      <c r="AGP42" s="21"/>
      <c r="AGQ42" s="21"/>
      <c r="AGR42" s="21"/>
      <c r="AGS42" s="21"/>
      <c r="AGT42" s="21"/>
      <c r="AGU42" s="21"/>
      <c r="AGV42" s="21"/>
      <c r="AGW42" s="21"/>
      <c r="AGX42" s="21"/>
      <c r="AGY42" s="21"/>
      <c r="AGZ42" s="21"/>
      <c r="AHA42" s="21"/>
      <c r="AHB42" s="21"/>
      <c r="AHC42" s="21"/>
      <c r="AHD42" s="21"/>
      <c r="AHE42" s="21"/>
      <c r="AHF42" s="21"/>
      <c r="AHG42" s="21"/>
      <c r="AHH42" s="21"/>
      <c r="AHI42" s="21"/>
      <c r="AHJ42" s="21"/>
      <c r="AHK42" s="21"/>
      <c r="AHL42" s="21"/>
      <c r="AHM42" s="21"/>
      <c r="AHN42" s="21"/>
      <c r="AHO42" s="21"/>
      <c r="AHP42" s="21"/>
      <c r="AHQ42" s="21"/>
      <c r="AHR42" s="21"/>
      <c r="AHS42" s="21"/>
      <c r="AHT42" s="21"/>
      <c r="AHU42" s="21"/>
      <c r="AHV42" s="21"/>
      <c r="AHW42" s="21"/>
      <c r="AHX42" s="21"/>
      <c r="AHY42" s="21"/>
      <c r="AHZ42" s="21"/>
      <c r="AIA42" s="21"/>
      <c r="AIB42" s="21"/>
      <c r="AIC42" s="21"/>
      <c r="AID42" s="21"/>
      <c r="AIE42" s="21"/>
      <c r="AIF42" s="21"/>
      <c r="AIG42" s="21"/>
      <c r="AIH42" s="21"/>
      <c r="AII42" s="21"/>
      <c r="AIJ42" s="21"/>
      <c r="AIK42" s="21"/>
      <c r="AIL42" s="21"/>
      <c r="AIM42" s="21"/>
      <c r="AIN42" s="21"/>
      <c r="AIO42" s="21"/>
      <c r="AIP42" s="21"/>
      <c r="AIQ42" s="21"/>
      <c r="AIR42" s="21"/>
      <c r="AIS42" s="21"/>
      <c r="AIT42" s="21"/>
      <c r="AIU42" s="21"/>
      <c r="AIV42" s="21"/>
      <c r="AIW42" s="21"/>
      <c r="AIX42" s="21"/>
      <c r="AIY42" s="21"/>
      <c r="AIZ42" s="21"/>
      <c r="AJA42" s="21"/>
      <c r="AJB42" s="21"/>
      <c r="AJC42" s="21"/>
      <c r="AJD42" s="21"/>
      <c r="AJE42" s="21"/>
      <c r="AJF42" s="21"/>
      <c r="AJG42" s="21"/>
      <c r="AJH42" s="21"/>
      <c r="AJI42" s="21"/>
      <c r="AJJ42" s="21"/>
      <c r="AJK42" s="21"/>
      <c r="AJL42" s="21"/>
      <c r="AJM42" s="21"/>
      <c r="AJN42" s="21"/>
      <c r="AJO42" s="21"/>
      <c r="AJP42" s="21"/>
      <c r="AJQ42" s="21"/>
      <c r="AJR42" s="21"/>
      <c r="AJS42" s="21"/>
      <c r="AJT42" s="21"/>
      <c r="AJU42" s="21"/>
      <c r="AJV42" s="21"/>
      <c r="AJW42" s="21"/>
      <c r="AJX42" s="21"/>
      <c r="AJY42" s="21"/>
      <c r="AJZ42" s="21"/>
      <c r="AKA42" s="21"/>
      <c r="AKB42" s="21"/>
      <c r="AKC42" s="21"/>
      <c r="AKD42" s="21"/>
      <c r="AKE42" s="21"/>
      <c r="AKF42" s="21"/>
      <c r="AKG42" s="21"/>
      <c r="AKH42" s="21"/>
      <c r="AKI42" s="21"/>
      <c r="AKJ42" s="21"/>
      <c r="AKK42" s="21"/>
      <c r="AKL42" s="21"/>
      <c r="AKM42" s="21"/>
      <c r="AKN42" s="21"/>
      <c r="AKO42" s="21"/>
      <c r="AKP42" s="21"/>
      <c r="AKQ42" s="21"/>
      <c r="AKR42" s="21"/>
      <c r="AKS42" s="21"/>
      <c r="AKT42" s="21"/>
      <c r="AKU42" s="21"/>
      <c r="AKV42" s="21"/>
      <c r="AKW42" s="21"/>
      <c r="AKX42" s="21"/>
      <c r="AKY42" s="21"/>
      <c r="AKZ42" s="21"/>
      <c r="ALA42" s="21"/>
      <c r="ALB42" s="21"/>
      <c r="ALC42" s="21"/>
      <c r="ALD42" s="21"/>
      <c r="ALE42" s="21"/>
      <c r="ALF42" s="21"/>
      <c r="ALG42" s="21"/>
      <c r="ALH42" s="21"/>
      <c r="ALI42" s="21"/>
      <c r="ALJ42" s="21"/>
      <c r="ALK42" s="21"/>
      <c r="ALL42" s="21"/>
      <c r="ALM42" s="21"/>
      <c r="ALN42" s="21"/>
      <c r="ALO42" s="21"/>
      <c r="ALP42" s="21"/>
      <c r="ALQ42" s="21"/>
      <c r="ALR42" s="21"/>
      <c r="ALS42" s="21"/>
      <c r="ALT42" s="21"/>
      <c r="ALU42" s="21"/>
      <c r="ALV42" s="21"/>
      <c r="ALW42" s="21"/>
      <c r="ALX42" s="21"/>
      <c r="ALY42" s="21"/>
      <c r="ALZ42" s="21"/>
      <c r="AMA42" s="21"/>
      <c r="AMB42" s="21"/>
      <c r="AMC42" s="21"/>
      <c r="AMD42" s="21"/>
      <c r="AME42" s="21"/>
      <c r="AMF42" s="21"/>
      <c r="AMG42" s="21"/>
      <c r="AMH42" s="21"/>
      <c r="AMI42" s="21"/>
      <c r="AMJ42" s="21"/>
      <c r="AMK42" s="21"/>
      <c r="AML42" s="21"/>
    </row>
    <row r="43" spans="1:1026" s="68" customFormat="1">
      <c r="A43" s="31"/>
      <c r="B43" s="3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1"/>
      <c r="OP43" s="21"/>
      <c r="OQ43" s="21"/>
      <c r="OR43" s="21"/>
      <c r="OS43" s="21"/>
      <c r="OT43" s="21"/>
      <c r="OU43" s="21"/>
      <c r="OV43" s="21"/>
      <c r="OW43" s="21"/>
      <c r="OX43" s="21"/>
      <c r="OY43" s="21"/>
      <c r="OZ43" s="21"/>
      <c r="PA43" s="21"/>
      <c r="PB43" s="21"/>
      <c r="PC43" s="21"/>
      <c r="PD43" s="21"/>
      <c r="PE43" s="21"/>
      <c r="PF43" s="21"/>
      <c r="PG43" s="21"/>
      <c r="PH43" s="21"/>
      <c r="PI43" s="21"/>
      <c r="PJ43" s="21"/>
      <c r="PK43" s="21"/>
      <c r="PL43" s="21"/>
      <c r="PM43" s="21"/>
      <c r="PN43" s="21"/>
      <c r="PO43" s="21"/>
      <c r="PP43" s="21"/>
      <c r="PQ43" s="21"/>
      <c r="PR43" s="21"/>
      <c r="PS43" s="21"/>
      <c r="PT43" s="21"/>
      <c r="PU43" s="21"/>
      <c r="PV43" s="21"/>
      <c r="PW43" s="21"/>
      <c r="PX43" s="21"/>
      <c r="PY43" s="21"/>
      <c r="PZ43" s="21"/>
      <c r="QA43" s="21"/>
      <c r="QB43" s="21"/>
      <c r="QC43" s="21"/>
      <c r="QD43" s="21"/>
      <c r="QE43" s="21"/>
      <c r="QF43" s="21"/>
      <c r="QG43" s="21"/>
      <c r="QH43" s="21"/>
      <c r="QI43" s="21"/>
      <c r="QJ43" s="21"/>
      <c r="QK43" s="21"/>
      <c r="QL43" s="21"/>
      <c r="QM43" s="21"/>
      <c r="QN43" s="21"/>
      <c r="QO43" s="21"/>
      <c r="QP43" s="21"/>
      <c r="QQ43" s="21"/>
      <c r="QR43" s="21"/>
      <c r="QS43" s="21"/>
      <c r="QT43" s="21"/>
      <c r="QU43" s="21"/>
      <c r="QV43" s="21"/>
      <c r="QW43" s="21"/>
      <c r="QX43" s="21"/>
      <c r="QY43" s="21"/>
      <c r="QZ43" s="21"/>
      <c r="RA43" s="21"/>
      <c r="RB43" s="21"/>
      <c r="RC43" s="21"/>
      <c r="RD43" s="21"/>
      <c r="RE43" s="21"/>
      <c r="RF43" s="21"/>
      <c r="RG43" s="21"/>
      <c r="RH43" s="21"/>
      <c r="RI43" s="21"/>
      <c r="RJ43" s="21"/>
      <c r="RK43" s="21"/>
      <c r="RL43" s="21"/>
      <c r="RM43" s="21"/>
      <c r="RN43" s="21"/>
      <c r="RO43" s="21"/>
      <c r="RP43" s="21"/>
      <c r="RQ43" s="21"/>
      <c r="RR43" s="21"/>
      <c r="RS43" s="21"/>
      <c r="RT43" s="21"/>
      <c r="RU43" s="21"/>
      <c r="RV43" s="21"/>
      <c r="RW43" s="21"/>
      <c r="RX43" s="21"/>
      <c r="RY43" s="21"/>
      <c r="RZ43" s="21"/>
      <c r="SA43" s="21"/>
      <c r="SB43" s="21"/>
      <c r="SC43" s="21"/>
      <c r="SD43" s="21"/>
      <c r="SE43" s="21"/>
      <c r="SF43" s="21"/>
      <c r="SG43" s="21"/>
      <c r="SH43" s="21"/>
      <c r="SI43" s="21"/>
      <c r="SJ43" s="21"/>
      <c r="SK43" s="21"/>
      <c r="SL43" s="21"/>
      <c r="SM43" s="21"/>
      <c r="SN43" s="21"/>
      <c r="SO43" s="21"/>
      <c r="SP43" s="21"/>
      <c r="SQ43" s="21"/>
      <c r="SR43" s="21"/>
      <c r="SS43" s="21"/>
      <c r="ST43" s="21"/>
      <c r="SU43" s="21"/>
      <c r="SV43" s="21"/>
      <c r="SW43" s="21"/>
      <c r="SX43" s="21"/>
      <c r="SY43" s="21"/>
      <c r="SZ43" s="21"/>
      <c r="TA43" s="21"/>
      <c r="TB43" s="21"/>
      <c r="TC43" s="21"/>
      <c r="TD43" s="21"/>
      <c r="TE43" s="21"/>
      <c r="TF43" s="21"/>
      <c r="TG43" s="21"/>
      <c r="TH43" s="21"/>
      <c r="TI43" s="21"/>
      <c r="TJ43" s="21"/>
      <c r="TK43" s="21"/>
      <c r="TL43" s="21"/>
      <c r="TM43" s="21"/>
      <c r="TN43" s="21"/>
      <c r="TO43" s="21"/>
      <c r="TP43" s="21"/>
      <c r="TQ43" s="21"/>
      <c r="TR43" s="21"/>
      <c r="TS43" s="21"/>
      <c r="TT43" s="21"/>
      <c r="TU43" s="21"/>
      <c r="TV43" s="21"/>
      <c r="TW43" s="21"/>
      <c r="TX43" s="21"/>
      <c r="TY43" s="21"/>
      <c r="TZ43" s="21"/>
      <c r="UA43" s="21"/>
      <c r="UB43" s="21"/>
      <c r="UC43" s="21"/>
      <c r="UD43" s="21"/>
      <c r="UE43" s="21"/>
      <c r="UF43" s="21"/>
      <c r="UG43" s="21"/>
      <c r="UH43" s="21"/>
      <c r="UI43" s="21"/>
      <c r="UJ43" s="21"/>
      <c r="UK43" s="21"/>
      <c r="UL43" s="21"/>
      <c r="UM43" s="21"/>
      <c r="UN43" s="21"/>
      <c r="UO43" s="21"/>
      <c r="UP43" s="21"/>
      <c r="UQ43" s="21"/>
      <c r="UR43" s="21"/>
      <c r="US43" s="21"/>
      <c r="UT43" s="21"/>
      <c r="UU43" s="21"/>
      <c r="UV43" s="21"/>
      <c r="UW43" s="21"/>
      <c r="UX43" s="21"/>
      <c r="UY43" s="21"/>
      <c r="UZ43" s="21"/>
      <c r="VA43" s="21"/>
      <c r="VB43" s="21"/>
      <c r="VC43" s="21"/>
      <c r="VD43" s="21"/>
      <c r="VE43" s="21"/>
      <c r="VF43" s="21"/>
      <c r="VG43" s="21"/>
      <c r="VH43" s="21"/>
      <c r="VI43" s="21"/>
      <c r="VJ43" s="21"/>
      <c r="VK43" s="21"/>
      <c r="VL43" s="21"/>
      <c r="VM43" s="21"/>
      <c r="VN43" s="21"/>
      <c r="VO43" s="21"/>
      <c r="VP43" s="21"/>
      <c r="VQ43" s="21"/>
      <c r="VR43" s="21"/>
      <c r="VS43" s="21"/>
      <c r="VT43" s="21"/>
      <c r="VU43" s="21"/>
      <c r="VV43" s="21"/>
      <c r="VW43" s="21"/>
      <c r="VX43" s="21"/>
      <c r="VY43" s="21"/>
      <c r="VZ43" s="21"/>
      <c r="WA43" s="21"/>
      <c r="WB43" s="21"/>
      <c r="WC43" s="21"/>
      <c r="WD43" s="21"/>
      <c r="WE43" s="21"/>
      <c r="WF43" s="21"/>
      <c r="WG43" s="21"/>
      <c r="WH43" s="21"/>
      <c r="WI43" s="21"/>
      <c r="WJ43" s="21"/>
      <c r="WK43" s="21"/>
      <c r="WL43" s="21"/>
      <c r="WM43" s="21"/>
      <c r="WN43" s="21"/>
      <c r="WO43" s="21"/>
      <c r="WP43" s="21"/>
      <c r="WQ43" s="21"/>
      <c r="WR43" s="21"/>
      <c r="WS43" s="21"/>
      <c r="WT43" s="21"/>
      <c r="WU43" s="21"/>
      <c r="WV43" s="21"/>
      <c r="WW43" s="21"/>
      <c r="WX43" s="21"/>
      <c r="WY43" s="21"/>
      <c r="WZ43" s="21"/>
      <c r="XA43" s="21"/>
      <c r="XB43" s="21"/>
      <c r="XC43" s="21"/>
      <c r="XD43" s="21"/>
      <c r="XE43" s="21"/>
      <c r="XF43" s="21"/>
      <c r="XG43" s="21"/>
      <c r="XH43" s="21"/>
      <c r="XI43" s="21"/>
      <c r="XJ43" s="21"/>
      <c r="XK43" s="21"/>
      <c r="XL43" s="21"/>
      <c r="XM43" s="21"/>
      <c r="XN43" s="21"/>
      <c r="XO43" s="21"/>
      <c r="XP43" s="21"/>
      <c r="XQ43" s="21"/>
      <c r="XR43" s="21"/>
      <c r="XS43" s="21"/>
      <c r="XT43" s="21"/>
      <c r="XU43" s="21"/>
      <c r="XV43" s="21"/>
      <c r="XW43" s="21"/>
      <c r="XX43" s="21"/>
      <c r="XY43" s="21"/>
      <c r="XZ43" s="21"/>
      <c r="YA43" s="21"/>
      <c r="YB43" s="21"/>
      <c r="YC43" s="21"/>
      <c r="YD43" s="21"/>
      <c r="YE43" s="21"/>
      <c r="YF43" s="21"/>
      <c r="YG43" s="21"/>
      <c r="YH43" s="21"/>
      <c r="YI43" s="21"/>
      <c r="YJ43" s="21"/>
      <c r="YK43" s="21"/>
      <c r="YL43" s="21"/>
      <c r="YM43" s="21"/>
      <c r="YN43" s="21"/>
      <c r="YO43" s="21"/>
      <c r="YP43" s="21"/>
      <c r="YQ43" s="21"/>
      <c r="YR43" s="21"/>
      <c r="YS43" s="21"/>
      <c r="YT43" s="21"/>
      <c r="YU43" s="21"/>
      <c r="YV43" s="21"/>
      <c r="YW43" s="21"/>
      <c r="YX43" s="21"/>
      <c r="YY43" s="21"/>
      <c r="YZ43" s="21"/>
      <c r="ZA43" s="21"/>
      <c r="ZB43" s="21"/>
      <c r="ZC43" s="21"/>
      <c r="ZD43" s="21"/>
      <c r="ZE43" s="21"/>
      <c r="ZF43" s="21"/>
      <c r="ZG43" s="21"/>
      <c r="ZH43" s="21"/>
      <c r="ZI43" s="21"/>
      <c r="ZJ43" s="21"/>
      <c r="ZK43" s="21"/>
      <c r="ZL43" s="21"/>
      <c r="ZM43" s="21"/>
      <c r="ZN43" s="21"/>
      <c r="ZO43" s="21"/>
      <c r="ZP43" s="21"/>
      <c r="ZQ43" s="21"/>
      <c r="ZR43" s="21"/>
      <c r="ZS43" s="21"/>
      <c r="ZT43" s="21"/>
      <c r="ZU43" s="21"/>
      <c r="ZV43" s="21"/>
      <c r="ZW43" s="21"/>
      <c r="ZX43" s="21"/>
      <c r="ZY43" s="21"/>
      <c r="ZZ43" s="21"/>
      <c r="AAA43" s="21"/>
      <c r="AAB43" s="21"/>
      <c r="AAC43" s="21"/>
      <c r="AAD43" s="21"/>
      <c r="AAE43" s="21"/>
      <c r="AAF43" s="21"/>
      <c r="AAG43" s="21"/>
      <c r="AAH43" s="21"/>
      <c r="AAI43" s="21"/>
      <c r="AAJ43" s="21"/>
      <c r="AAK43" s="21"/>
      <c r="AAL43" s="21"/>
      <c r="AAM43" s="21"/>
      <c r="AAN43" s="21"/>
      <c r="AAO43" s="21"/>
      <c r="AAP43" s="21"/>
      <c r="AAQ43" s="21"/>
      <c r="AAR43" s="21"/>
      <c r="AAS43" s="21"/>
      <c r="AAT43" s="21"/>
      <c r="AAU43" s="21"/>
      <c r="AAV43" s="21"/>
      <c r="AAW43" s="21"/>
      <c r="AAX43" s="21"/>
      <c r="AAY43" s="21"/>
      <c r="AAZ43" s="21"/>
      <c r="ABA43" s="21"/>
      <c r="ABB43" s="21"/>
      <c r="ABC43" s="21"/>
      <c r="ABD43" s="21"/>
      <c r="ABE43" s="21"/>
      <c r="ABF43" s="21"/>
      <c r="ABG43" s="21"/>
      <c r="ABH43" s="21"/>
      <c r="ABI43" s="21"/>
      <c r="ABJ43" s="21"/>
      <c r="ABK43" s="21"/>
      <c r="ABL43" s="21"/>
      <c r="ABM43" s="21"/>
      <c r="ABN43" s="21"/>
      <c r="ABO43" s="21"/>
      <c r="ABP43" s="21"/>
      <c r="ABQ43" s="21"/>
      <c r="ABR43" s="21"/>
      <c r="ABS43" s="21"/>
      <c r="ABT43" s="21"/>
      <c r="ABU43" s="21"/>
      <c r="ABV43" s="21"/>
      <c r="ABW43" s="21"/>
      <c r="ABX43" s="21"/>
      <c r="ABY43" s="21"/>
      <c r="ABZ43" s="21"/>
      <c r="ACA43" s="21"/>
      <c r="ACB43" s="21"/>
      <c r="ACC43" s="21"/>
      <c r="ACD43" s="21"/>
      <c r="ACE43" s="21"/>
      <c r="ACF43" s="21"/>
      <c r="ACG43" s="21"/>
      <c r="ACH43" s="21"/>
      <c r="ACI43" s="21"/>
      <c r="ACJ43" s="21"/>
      <c r="ACK43" s="21"/>
      <c r="ACL43" s="21"/>
      <c r="ACM43" s="21"/>
      <c r="ACN43" s="21"/>
      <c r="ACO43" s="21"/>
      <c r="ACP43" s="21"/>
      <c r="ACQ43" s="21"/>
      <c r="ACR43" s="21"/>
      <c r="ACS43" s="21"/>
      <c r="ACT43" s="21"/>
      <c r="ACU43" s="21"/>
      <c r="ACV43" s="21"/>
      <c r="ACW43" s="21"/>
      <c r="ACX43" s="21"/>
      <c r="ACY43" s="21"/>
      <c r="ACZ43" s="21"/>
      <c r="ADA43" s="21"/>
      <c r="ADB43" s="21"/>
      <c r="ADC43" s="21"/>
      <c r="ADD43" s="21"/>
      <c r="ADE43" s="21"/>
      <c r="ADF43" s="21"/>
      <c r="ADG43" s="21"/>
      <c r="ADH43" s="21"/>
      <c r="ADI43" s="21"/>
      <c r="ADJ43" s="21"/>
      <c r="ADK43" s="21"/>
      <c r="ADL43" s="21"/>
      <c r="ADM43" s="21"/>
      <c r="ADN43" s="21"/>
      <c r="ADO43" s="21"/>
      <c r="ADP43" s="21"/>
      <c r="ADQ43" s="21"/>
      <c r="ADR43" s="21"/>
      <c r="ADS43" s="21"/>
      <c r="ADT43" s="21"/>
      <c r="ADU43" s="21"/>
      <c r="ADV43" s="21"/>
      <c r="ADW43" s="21"/>
      <c r="ADX43" s="21"/>
      <c r="ADY43" s="21"/>
      <c r="ADZ43" s="21"/>
      <c r="AEA43" s="21"/>
      <c r="AEB43" s="21"/>
      <c r="AEC43" s="21"/>
      <c r="AED43" s="21"/>
      <c r="AEE43" s="21"/>
      <c r="AEF43" s="21"/>
      <c r="AEG43" s="21"/>
      <c r="AEH43" s="21"/>
      <c r="AEI43" s="21"/>
      <c r="AEJ43" s="21"/>
      <c r="AEK43" s="21"/>
      <c r="AEL43" s="21"/>
      <c r="AEM43" s="21"/>
      <c r="AEN43" s="21"/>
      <c r="AEO43" s="21"/>
      <c r="AEP43" s="21"/>
      <c r="AEQ43" s="21"/>
      <c r="AER43" s="21"/>
      <c r="AES43" s="21"/>
      <c r="AET43" s="21"/>
      <c r="AEU43" s="21"/>
      <c r="AEV43" s="21"/>
      <c r="AEW43" s="21"/>
      <c r="AEX43" s="21"/>
      <c r="AEY43" s="21"/>
      <c r="AEZ43" s="21"/>
      <c r="AFA43" s="21"/>
      <c r="AFB43" s="21"/>
      <c r="AFC43" s="21"/>
      <c r="AFD43" s="21"/>
      <c r="AFE43" s="21"/>
      <c r="AFF43" s="21"/>
      <c r="AFG43" s="21"/>
      <c r="AFH43" s="21"/>
      <c r="AFI43" s="21"/>
      <c r="AFJ43" s="21"/>
      <c r="AFK43" s="21"/>
      <c r="AFL43" s="21"/>
      <c r="AFM43" s="21"/>
      <c r="AFN43" s="21"/>
      <c r="AFO43" s="21"/>
      <c r="AFP43" s="21"/>
      <c r="AFQ43" s="21"/>
      <c r="AFR43" s="21"/>
      <c r="AFS43" s="21"/>
      <c r="AFT43" s="21"/>
      <c r="AFU43" s="21"/>
      <c r="AFV43" s="21"/>
      <c r="AFW43" s="21"/>
      <c r="AFX43" s="21"/>
      <c r="AFY43" s="21"/>
      <c r="AFZ43" s="21"/>
      <c r="AGA43" s="21"/>
      <c r="AGB43" s="21"/>
      <c r="AGC43" s="21"/>
      <c r="AGD43" s="21"/>
      <c r="AGE43" s="21"/>
      <c r="AGF43" s="21"/>
      <c r="AGG43" s="21"/>
      <c r="AGH43" s="21"/>
      <c r="AGI43" s="21"/>
      <c r="AGJ43" s="21"/>
      <c r="AGK43" s="21"/>
      <c r="AGL43" s="21"/>
      <c r="AGM43" s="21"/>
      <c r="AGN43" s="21"/>
      <c r="AGO43" s="21"/>
      <c r="AGP43" s="21"/>
      <c r="AGQ43" s="21"/>
      <c r="AGR43" s="21"/>
      <c r="AGS43" s="21"/>
      <c r="AGT43" s="21"/>
      <c r="AGU43" s="21"/>
      <c r="AGV43" s="21"/>
      <c r="AGW43" s="21"/>
      <c r="AGX43" s="21"/>
      <c r="AGY43" s="21"/>
      <c r="AGZ43" s="21"/>
      <c r="AHA43" s="21"/>
      <c r="AHB43" s="21"/>
      <c r="AHC43" s="21"/>
      <c r="AHD43" s="21"/>
      <c r="AHE43" s="21"/>
      <c r="AHF43" s="21"/>
      <c r="AHG43" s="21"/>
      <c r="AHH43" s="21"/>
      <c r="AHI43" s="21"/>
      <c r="AHJ43" s="21"/>
      <c r="AHK43" s="21"/>
      <c r="AHL43" s="21"/>
      <c r="AHM43" s="21"/>
      <c r="AHN43" s="21"/>
      <c r="AHO43" s="21"/>
      <c r="AHP43" s="21"/>
      <c r="AHQ43" s="21"/>
      <c r="AHR43" s="21"/>
      <c r="AHS43" s="21"/>
      <c r="AHT43" s="21"/>
      <c r="AHU43" s="21"/>
      <c r="AHV43" s="21"/>
      <c r="AHW43" s="21"/>
      <c r="AHX43" s="21"/>
      <c r="AHY43" s="21"/>
      <c r="AHZ43" s="21"/>
      <c r="AIA43" s="21"/>
      <c r="AIB43" s="21"/>
      <c r="AIC43" s="21"/>
      <c r="AID43" s="21"/>
      <c r="AIE43" s="21"/>
      <c r="AIF43" s="21"/>
      <c r="AIG43" s="21"/>
      <c r="AIH43" s="21"/>
      <c r="AII43" s="21"/>
      <c r="AIJ43" s="21"/>
      <c r="AIK43" s="21"/>
      <c r="AIL43" s="21"/>
      <c r="AIM43" s="21"/>
      <c r="AIN43" s="21"/>
      <c r="AIO43" s="21"/>
      <c r="AIP43" s="21"/>
      <c r="AIQ43" s="21"/>
      <c r="AIR43" s="21"/>
      <c r="AIS43" s="21"/>
      <c r="AIT43" s="21"/>
      <c r="AIU43" s="21"/>
      <c r="AIV43" s="21"/>
      <c r="AIW43" s="21"/>
      <c r="AIX43" s="21"/>
      <c r="AIY43" s="21"/>
      <c r="AIZ43" s="21"/>
      <c r="AJA43" s="21"/>
      <c r="AJB43" s="21"/>
      <c r="AJC43" s="21"/>
      <c r="AJD43" s="21"/>
      <c r="AJE43" s="21"/>
      <c r="AJF43" s="21"/>
      <c r="AJG43" s="21"/>
      <c r="AJH43" s="21"/>
      <c r="AJI43" s="21"/>
      <c r="AJJ43" s="21"/>
      <c r="AJK43" s="21"/>
      <c r="AJL43" s="21"/>
      <c r="AJM43" s="21"/>
      <c r="AJN43" s="21"/>
      <c r="AJO43" s="21"/>
      <c r="AJP43" s="21"/>
      <c r="AJQ43" s="21"/>
      <c r="AJR43" s="21"/>
      <c r="AJS43" s="21"/>
      <c r="AJT43" s="21"/>
      <c r="AJU43" s="21"/>
      <c r="AJV43" s="21"/>
      <c r="AJW43" s="21"/>
      <c r="AJX43" s="21"/>
      <c r="AJY43" s="21"/>
      <c r="AJZ43" s="21"/>
      <c r="AKA43" s="21"/>
      <c r="AKB43" s="21"/>
      <c r="AKC43" s="21"/>
      <c r="AKD43" s="21"/>
      <c r="AKE43" s="21"/>
      <c r="AKF43" s="21"/>
      <c r="AKG43" s="21"/>
      <c r="AKH43" s="21"/>
      <c r="AKI43" s="21"/>
      <c r="AKJ43" s="21"/>
      <c r="AKK43" s="21"/>
      <c r="AKL43" s="21"/>
      <c r="AKM43" s="21"/>
      <c r="AKN43" s="21"/>
      <c r="AKO43" s="21"/>
      <c r="AKP43" s="21"/>
      <c r="AKQ43" s="21"/>
      <c r="AKR43" s="21"/>
      <c r="AKS43" s="21"/>
      <c r="AKT43" s="21"/>
      <c r="AKU43" s="21"/>
      <c r="AKV43" s="21"/>
      <c r="AKW43" s="21"/>
      <c r="AKX43" s="21"/>
      <c r="AKY43" s="21"/>
      <c r="AKZ43" s="21"/>
      <c r="ALA43" s="21"/>
      <c r="ALB43" s="21"/>
      <c r="ALC43" s="21"/>
      <c r="ALD43" s="21"/>
      <c r="ALE43" s="21"/>
      <c r="ALF43" s="21"/>
      <c r="ALG43" s="21"/>
      <c r="ALH43" s="21"/>
      <c r="ALI43" s="21"/>
      <c r="ALJ43" s="21"/>
      <c r="ALK43" s="21"/>
      <c r="ALL43" s="21"/>
      <c r="ALM43" s="21"/>
      <c r="ALN43" s="21"/>
      <c r="ALO43" s="21"/>
      <c r="ALP43" s="21"/>
      <c r="ALQ43" s="21"/>
      <c r="ALR43" s="21"/>
      <c r="ALS43" s="21"/>
      <c r="ALT43" s="21"/>
      <c r="ALU43" s="21"/>
      <c r="ALV43" s="21"/>
      <c r="ALW43" s="21"/>
      <c r="ALX43" s="21"/>
      <c r="ALY43" s="21"/>
      <c r="ALZ43" s="21"/>
      <c r="AMA43" s="21"/>
      <c r="AMB43" s="21"/>
      <c r="AMC43" s="21"/>
      <c r="AMD43" s="21"/>
      <c r="AME43" s="21"/>
      <c r="AMF43" s="21"/>
      <c r="AMG43" s="21"/>
      <c r="AMH43" s="21"/>
      <c r="AMI43" s="21"/>
      <c r="AMJ43" s="21"/>
      <c r="AMK43" s="21"/>
      <c r="AML43" s="21"/>
    </row>
    <row r="44" spans="1:1026">
      <c r="A44" s="31"/>
      <c r="B44" s="31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026">
      <c r="A45" s="31"/>
      <c r="B45" s="31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</sheetData>
  <mergeCells count="2">
    <mergeCell ref="B2:M2"/>
    <mergeCell ref="B3:M3"/>
  </mergeCells>
  <printOptions horizontalCentered="1"/>
  <pageMargins left="0" right="0" top="0" bottom="0" header="0.51180555555555496" footer="0.51180555555555496"/>
  <pageSetup paperSize="9" scale="58" firstPageNumber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7"/>
  <sheetViews>
    <sheetView topLeftCell="A7" zoomScaleNormal="100" zoomScaleSheetLayoutView="80" workbookViewId="0">
      <selection activeCell="P11" sqref="P11"/>
    </sheetView>
  </sheetViews>
  <sheetFormatPr defaultColWidth="8" defaultRowHeight="12.75"/>
  <cols>
    <col min="1" max="1" width="53.140625" style="79" customWidth="1"/>
    <col min="2" max="3" width="17.7109375" style="96" customWidth="1"/>
    <col min="4" max="5" width="10.28515625" style="79" customWidth="1"/>
    <col min="6" max="7" width="17.7109375" style="79" customWidth="1"/>
    <col min="8" max="9" width="10.28515625" style="79" customWidth="1"/>
    <col min="10" max="10" width="10.85546875" style="79" customWidth="1"/>
    <col min="11" max="11" width="11.28515625" style="79" customWidth="1"/>
    <col min="12" max="12" width="11.7109375" style="79" customWidth="1"/>
    <col min="13" max="16384" width="8" style="79"/>
  </cols>
  <sheetData>
    <row r="1" spans="1:19" s="290" customFormat="1" ht="80.099999999999994" customHeight="1">
      <c r="A1" s="345" t="s">
        <v>86</v>
      </c>
      <c r="B1" s="345"/>
      <c r="C1" s="345"/>
      <c r="D1" s="345"/>
      <c r="E1" s="345"/>
      <c r="F1" s="345"/>
      <c r="G1" s="345"/>
      <c r="H1" s="345"/>
      <c r="I1" s="345"/>
      <c r="J1" s="293"/>
    </row>
    <row r="2" spans="1:19" s="86" customFormat="1" ht="30" customHeight="1">
      <c r="A2" s="333" t="s">
        <v>0</v>
      </c>
      <c r="B2" s="367" t="s">
        <v>44</v>
      </c>
      <c r="C2" s="367"/>
      <c r="D2" s="367"/>
      <c r="E2" s="367"/>
      <c r="F2" s="367" t="s">
        <v>45</v>
      </c>
      <c r="G2" s="367"/>
      <c r="H2" s="367"/>
      <c r="I2" s="367"/>
      <c r="J2" s="99"/>
    </row>
    <row r="3" spans="1:19" s="86" customFormat="1" ht="30" customHeight="1">
      <c r="A3" s="333"/>
      <c r="B3" s="336" t="s">
        <v>89</v>
      </c>
      <c r="C3" s="337" t="s">
        <v>90</v>
      </c>
      <c r="D3" s="368" t="s">
        <v>50</v>
      </c>
      <c r="E3" s="368"/>
      <c r="F3" s="336" t="s">
        <v>89</v>
      </c>
      <c r="G3" s="337" t="s">
        <v>90</v>
      </c>
      <c r="H3" s="368" t="s">
        <v>50</v>
      </c>
      <c r="I3" s="368"/>
      <c r="J3" s="100"/>
    </row>
    <row r="4" spans="1:19" s="86" customFormat="1" ht="30" customHeight="1">
      <c r="A4" s="333"/>
      <c r="B4" s="336"/>
      <c r="C4" s="337"/>
      <c r="D4" s="85" t="s">
        <v>51</v>
      </c>
      <c r="E4" s="84" t="s">
        <v>57</v>
      </c>
      <c r="F4" s="336"/>
      <c r="G4" s="337"/>
      <c r="H4" s="85" t="s">
        <v>51</v>
      </c>
      <c r="I4" s="84" t="s">
        <v>57</v>
      </c>
      <c r="J4" s="101"/>
    </row>
    <row r="5" spans="1:19" s="90" customFormat="1" ht="15.75" customHeight="1">
      <c r="A5" s="92" t="s">
        <v>1</v>
      </c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102"/>
    </row>
    <row r="6" spans="1:19" s="90" customFormat="1" ht="30" customHeight="1">
      <c r="A6" s="88" t="s">
        <v>2</v>
      </c>
      <c r="B6" s="91">
        <f>'15'!B9</f>
        <v>31000</v>
      </c>
      <c r="C6" s="91">
        <f>'15'!C9</f>
        <v>18229</v>
      </c>
      <c r="D6" s="103">
        <f t="shared" ref="D6" si="0">C6/B6*100</f>
        <v>58.803225806451607</v>
      </c>
      <c r="E6" s="104">
        <f t="shared" ref="E6" si="1">C6-B6</f>
        <v>-12771</v>
      </c>
      <c r="F6" s="91">
        <f>'16'!B8</f>
        <v>23766</v>
      </c>
      <c r="G6" s="91">
        <f>'16'!C8</f>
        <v>12848</v>
      </c>
      <c r="H6" s="103">
        <f t="shared" ref="H6" si="2">G6/F6*100</f>
        <v>54.060422452242697</v>
      </c>
      <c r="I6" s="104">
        <f t="shared" ref="I6" si="3">G6-F6</f>
        <v>-10918</v>
      </c>
      <c r="K6" s="123"/>
      <c r="L6" s="123"/>
    </row>
    <row r="7" spans="1:19" s="86" customFormat="1" ht="30" customHeight="1">
      <c r="A7" s="88" t="s">
        <v>3</v>
      </c>
      <c r="B7" s="87">
        <f>'15'!E9</f>
        <v>25842</v>
      </c>
      <c r="C7" s="87">
        <f>'15'!F9</f>
        <v>13135</v>
      </c>
      <c r="D7" s="103">
        <f t="shared" ref="D7:D13" si="4">C7/B7*100</f>
        <v>50.82810927946754</v>
      </c>
      <c r="E7" s="104">
        <f t="shared" ref="E7:E13" si="5">C7-B7</f>
        <v>-12707</v>
      </c>
      <c r="F7" s="87">
        <f>'16'!E8</f>
        <v>21222</v>
      </c>
      <c r="G7" s="87">
        <f>'16'!F8</f>
        <v>9704</v>
      </c>
      <c r="H7" s="103">
        <f t="shared" ref="H7:H13" si="6">G7/F7*100</f>
        <v>45.726133257939871</v>
      </c>
      <c r="I7" s="104">
        <f t="shared" ref="I7:I13" si="7">G7-F7</f>
        <v>-11518</v>
      </c>
      <c r="J7" s="105"/>
      <c r="K7" s="123"/>
      <c r="L7" s="123"/>
      <c r="M7" s="106"/>
      <c r="R7" s="107"/>
      <c r="S7" s="107"/>
    </row>
    <row r="8" spans="1:19" s="86" customFormat="1" ht="30" customHeight="1">
      <c r="A8" s="192" t="s">
        <v>65</v>
      </c>
      <c r="B8" s="193">
        <f>'15'!H9</f>
        <v>17878</v>
      </c>
      <c r="C8" s="193">
        <f>'15'!I9</f>
        <v>8437</v>
      </c>
      <c r="D8" s="103">
        <f t="shared" ref="D8:D10" si="8">C8/B8*100</f>
        <v>47.192079650967671</v>
      </c>
      <c r="E8" s="104">
        <f t="shared" ref="E8:E10" si="9">C8-B8</f>
        <v>-9441</v>
      </c>
      <c r="F8" s="193">
        <f>'16'!H8</f>
        <v>11243</v>
      </c>
      <c r="G8" s="193">
        <f>'16'!I8</f>
        <v>6011</v>
      </c>
      <c r="H8" s="103">
        <f t="shared" ref="H8:H10" si="10">G8/F8*100</f>
        <v>53.464377835097402</v>
      </c>
      <c r="I8" s="104">
        <f t="shared" ref="I8:I10" si="11">G8-F8</f>
        <v>-5232</v>
      </c>
      <c r="J8" s="105"/>
      <c r="K8" s="123"/>
      <c r="L8" s="123"/>
      <c r="M8" s="106"/>
      <c r="R8" s="107"/>
      <c r="S8" s="107"/>
    </row>
    <row r="9" spans="1:19" s="86" customFormat="1" ht="30" customHeight="1">
      <c r="A9" s="89" t="s">
        <v>4</v>
      </c>
      <c r="B9" s="87">
        <f>'15'!K9</f>
        <v>7514</v>
      </c>
      <c r="C9" s="87">
        <f>'15'!L9</f>
        <v>6314</v>
      </c>
      <c r="D9" s="103">
        <f t="shared" si="8"/>
        <v>84.029811019430397</v>
      </c>
      <c r="E9" s="104">
        <f t="shared" si="9"/>
        <v>-1200</v>
      </c>
      <c r="F9" s="87">
        <f>'16'!K8</f>
        <v>8559</v>
      </c>
      <c r="G9" s="87">
        <f>'16'!L8</f>
        <v>4710</v>
      </c>
      <c r="H9" s="103">
        <f t="shared" si="10"/>
        <v>55.029793200140197</v>
      </c>
      <c r="I9" s="104">
        <f t="shared" si="11"/>
        <v>-3849</v>
      </c>
      <c r="J9" s="105"/>
      <c r="K9" s="123"/>
      <c r="L9" s="123"/>
      <c r="M9" s="106"/>
      <c r="R9" s="107"/>
      <c r="S9" s="107"/>
    </row>
    <row r="10" spans="1:19" s="86" customFormat="1" ht="30" customHeight="1">
      <c r="A10" s="88" t="s">
        <v>5</v>
      </c>
      <c r="B10" s="87">
        <f>'15'!N9</f>
        <v>776</v>
      </c>
      <c r="C10" s="87">
        <f>'15'!O9</f>
        <v>922</v>
      </c>
      <c r="D10" s="103">
        <f t="shared" si="8"/>
        <v>118.81443298969072</v>
      </c>
      <c r="E10" s="104">
        <f t="shared" si="9"/>
        <v>146</v>
      </c>
      <c r="F10" s="87">
        <f>'16'!N8</f>
        <v>2318</v>
      </c>
      <c r="G10" s="87">
        <f>'16'!O8</f>
        <v>887</v>
      </c>
      <c r="H10" s="103">
        <f t="shared" si="10"/>
        <v>38.265746333045733</v>
      </c>
      <c r="I10" s="104">
        <f t="shared" si="11"/>
        <v>-1431</v>
      </c>
      <c r="J10" s="105"/>
      <c r="K10" s="123"/>
      <c r="L10" s="123"/>
      <c r="M10" s="106"/>
      <c r="R10" s="107"/>
      <c r="S10" s="107"/>
    </row>
    <row r="11" spans="1:19" s="86" customFormat="1" ht="30" customHeight="1">
      <c r="A11" s="192" t="s">
        <v>62</v>
      </c>
      <c r="B11" s="193">
        <f>'15'!Q9</f>
        <v>19</v>
      </c>
      <c r="C11" s="193">
        <f>'15'!R9</f>
        <v>1046</v>
      </c>
      <c r="D11" s="317" t="s">
        <v>107</v>
      </c>
      <c r="E11" s="318"/>
      <c r="F11" s="193">
        <f>'16'!Q8</f>
        <v>7</v>
      </c>
      <c r="G11" s="193">
        <f>'16'!R8</f>
        <v>386</v>
      </c>
      <c r="H11" s="317" t="s">
        <v>108</v>
      </c>
      <c r="I11" s="318"/>
      <c r="J11" s="105"/>
      <c r="K11" s="123"/>
      <c r="L11" s="123"/>
      <c r="M11" s="106"/>
      <c r="R11" s="107"/>
      <c r="S11" s="107"/>
    </row>
    <row r="12" spans="1:19" s="86" customFormat="1" ht="45.75" customHeight="1">
      <c r="A12" s="88" t="s">
        <v>6</v>
      </c>
      <c r="B12" s="87">
        <f>'15'!S9</f>
        <v>1325</v>
      </c>
      <c r="C12" s="87">
        <f>'15'!T9</f>
        <v>859</v>
      </c>
      <c r="D12" s="103">
        <f t="shared" si="4"/>
        <v>64.830188679245282</v>
      </c>
      <c r="E12" s="104">
        <f t="shared" si="5"/>
        <v>-466</v>
      </c>
      <c r="F12" s="87">
        <f>'16'!S8</f>
        <v>1864</v>
      </c>
      <c r="G12" s="87">
        <f>'16'!T8</f>
        <v>1601</v>
      </c>
      <c r="H12" s="103">
        <f t="shared" si="6"/>
        <v>85.89055793991416</v>
      </c>
      <c r="I12" s="104">
        <f t="shared" si="7"/>
        <v>-263</v>
      </c>
      <c r="J12" s="105"/>
      <c r="K12" s="123"/>
      <c r="L12" s="123"/>
      <c r="M12" s="106"/>
      <c r="R12" s="107"/>
      <c r="S12" s="107"/>
    </row>
    <row r="13" spans="1:19" s="86" customFormat="1" ht="49.5" customHeight="1">
      <c r="A13" s="6" t="s">
        <v>63</v>
      </c>
      <c r="B13" s="87">
        <f>'15'!V9</f>
        <v>23473</v>
      </c>
      <c r="C13" s="87">
        <f>'15'!W9</f>
        <v>10979</v>
      </c>
      <c r="D13" s="103">
        <f t="shared" si="4"/>
        <v>46.772887998977545</v>
      </c>
      <c r="E13" s="104">
        <f t="shared" si="5"/>
        <v>-12494</v>
      </c>
      <c r="F13" s="87">
        <f>'16'!V8</f>
        <v>19447</v>
      </c>
      <c r="G13" s="87">
        <f>'16'!W8</f>
        <v>8592</v>
      </c>
      <c r="H13" s="103">
        <f t="shared" si="6"/>
        <v>44.181621843986221</v>
      </c>
      <c r="I13" s="104">
        <f t="shared" si="7"/>
        <v>-10855</v>
      </c>
      <c r="J13" s="105"/>
      <c r="K13" s="123"/>
      <c r="L13" s="123"/>
      <c r="M13" s="106"/>
      <c r="R13" s="107"/>
      <c r="S13" s="107"/>
    </row>
    <row r="14" spans="1:19" s="86" customFormat="1" ht="15" customHeight="1">
      <c r="A14" s="338" t="s">
        <v>7</v>
      </c>
      <c r="B14" s="338"/>
      <c r="C14" s="338"/>
      <c r="D14" s="338"/>
      <c r="E14" s="338"/>
      <c r="F14" s="338"/>
      <c r="G14" s="338"/>
      <c r="H14" s="338"/>
      <c r="I14" s="338"/>
      <c r="J14" s="108"/>
      <c r="K14" s="123"/>
      <c r="L14" s="123"/>
      <c r="M14" s="106"/>
    </row>
    <row r="15" spans="1:19" s="86" customFormat="1" ht="15" customHeight="1">
      <c r="A15" s="338"/>
      <c r="B15" s="338"/>
      <c r="C15" s="338"/>
      <c r="D15" s="338"/>
      <c r="E15" s="338"/>
      <c r="F15" s="338"/>
      <c r="G15" s="338"/>
      <c r="H15" s="338"/>
      <c r="I15" s="338"/>
      <c r="J15" s="108"/>
      <c r="K15" s="123"/>
      <c r="L15" s="123"/>
      <c r="M15" s="106"/>
    </row>
    <row r="16" spans="1:19" s="86" customFormat="1" ht="30" customHeight="1">
      <c r="A16" s="333" t="s">
        <v>0</v>
      </c>
      <c r="B16" s="333" t="s">
        <v>91</v>
      </c>
      <c r="C16" s="333" t="s">
        <v>92</v>
      </c>
      <c r="D16" s="368" t="s">
        <v>50</v>
      </c>
      <c r="E16" s="368"/>
      <c r="F16" s="369" t="s">
        <v>91</v>
      </c>
      <c r="G16" s="369" t="s">
        <v>92</v>
      </c>
      <c r="H16" s="368" t="s">
        <v>50</v>
      </c>
      <c r="I16" s="368"/>
      <c r="J16" s="100"/>
      <c r="K16" s="123"/>
      <c r="L16" s="123"/>
      <c r="M16" s="106"/>
    </row>
    <row r="17" spans="1:13" ht="30" customHeight="1">
      <c r="A17" s="333"/>
      <c r="B17" s="333"/>
      <c r="C17" s="333"/>
      <c r="D17" s="109" t="s">
        <v>51</v>
      </c>
      <c r="E17" s="84" t="s">
        <v>58</v>
      </c>
      <c r="F17" s="370"/>
      <c r="G17" s="370"/>
      <c r="H17" s="109" t="s">
        <v>51</v>
      </c>
      <c r="I17" s="84" t="s">
        <v>58</v>
      </c>
      <c r="J17" s="101"/>
      <c r="K17" s="123"/>
      <c r="L17" s="123"/>
      <c r="M17" s="110"/>
    </row>
    <row r="18" spans="1:13" ht="30" customHeight="1">
      <c r="A18" s="120" t="s">
        <v>8</v>
      </c>
      <c r="B18" s="81">
        <f>'15'!Y9</f>
        <v>6670</v>
      </c>
      <c r="C18" s="83">
        <f>'15'!Z9</f>
        <v>3507</v>
      </c>
      <c r="D18" s="103">
        <f t="shared" ref="D18" si="12">C18/B18*100</f>
        <v>52.578710644677663</v>
      </c>
      <c r="E18" s="104">
        <f t="shared" ref="E18" si="13">C18-B18</f>
        <v>-3163</v>
      </c>
      <c r="F18" s="81">
        <f>'16'!Y8</f>
        <v>4549</v>
      </c>
      <c r="G18" s="83">
        <f>'16'!Z8</f>
        <v>2876</v>
      </c>
      <c r="H18" s="103">
        <f t="shared" ref="H18" si="14">G18/F18*100</f>
        <v>63.222686304682355</v>
      </c>
      <c r="I18" s="104">
        <f t="shared" ref="I18" si="15">G18-F18</f>
        <v>-1673</v>
      </c>
      <c r="K18" s="123"/>
      <c r="L18" s="123"/>
    </row>
    <row r="19" spans="1:13" ht="30" customHeight="1">
      <c r="A19" s="82" t="s">
        <v>9</v>
      </c>
      <c r="B19" s="83">
        <f>'15'!AB9</f>
        <v>5795</v>
      </c>
      <c r="C19" s="83">
        <f>'15'!AC9</f>
        <v>2347</v>
      </c>
      <c r="D19" s="111">
        <f t="shared" ref="D19:D20" si="16">C19/B19*100</f>
        <v>40.500431406384813</v>
      </c>
      <c r="E19" s="112">
        <f t="shared" ref="E19:E20" si="17">C19-B19</f>
        <v>-3448</v>
      </c>
      <c r="F19" s="113">
        <f>'16'!AB8</f>
        <v>4093</v>
      </c>
      <c r="G19" s="113">
        <f>'16'!AC8</f>
        <v>2211</v>
      </c>
      <c r="H19" s="114">
        <f t="shared" ref="H19:H20" si="18">G19/F19*100</f>
        <v>54.019056926459811</v>
      </c>
      <c r="I19" s="115">
        <f t="shared" ref="I19:I20" si="19">G19-F19</f>
        <v>-1882</v>
      </c>
      <c r="J19" s="116"/>
      <c r="K19" s="123"/>
      <c r="L19" s="123"/>
      <c r="M19" s="110"/>
    </row>
    <row r="20" spans="1:13" ht="30" customHeight="1">
      <c r="A20" s="82" t="s">
        <v>52</v>
      </c>
      <c r="B20" s="83">
        <f>'15'!AE9</f>
        <v>3246</v>
      </c>
      <c r="C20" s="83">
        <f>'15'!AF9</f>
        <v>1273</v>
      </c>
      <c r="D20" s="111">
        <f t="shared" si="16"/>
        <v>39.217498459642634</v>
      </c>
      <c r="E20" s="112">
        <f t="shared" si="17"/>
        <v>-1973</v>
      </c>
      <c r="F20" s="113">
        <f>'16'!AE8</f>
        <v>2100</v>
      </c>
      <c r="G20" s="113">
        <f>'16'!AF8</f>
        <v>941</v>
      </c>
      <c r="H20" s="114">
        <f t="shared" si="18"/>
        <v>44.80952380952381</v>
      </c>
      <c r="I20" s="115">
        <f t="shared" si="19"/>
        <v>-1159</v>
      </c>
      <c r="J20" s="117"/>
      <c r="K20" s="123"/>
      <c r="L20" s="123"/>
      <c r="M20" s="110"/>
    </row>
    <row r="21" spans="1:13">
      <c r="A21" s="344"/>
      <c r="B21" s="344"/>
      <c r="C21" s="344"/>
      <c r="D21" s="344"/>
      <c r="E21" s="344"/>
      <c r="F21" s="344"/>
      <c r="G21" s="344"/>
      <c r="H21" s="344"/>
      <c r="I21" s="344"/>
      <c r="K21" s="96"/>
    </row>
    <row r="22" spans="1:13">
      <c r="A22" s="344"/>
      <c r="B22" s="344"/>
      <c r="C22" s="344"/>
      <c r="D22" s="344"/>
      <c r="E22" s="344"/>
      <c r="F22" s="344"/>
      <c r="G22" s="344"/>
      <c r="H22" s="344"/>
      <c r="I22" s="344"/>
    </row>
    <row r="23" spans="1:13">
      <c r="A23" s="97"/>
      <c r="B23" s="134"/>
      <c r="C23" s="97"/>
      <c r="D23" s="97"/>
      <c r="E23" s="97"/>
      <c r="F23" s="134"/>
      <c r="G23" s="97"/>
      <c r="H23" s="97"/>
      <c r="I23" s="97"/>
    </row>
    <row r="24" spans="1:13">
      <c r="A24" s="97"/>
      <c r="B24" s="134"/>
      <c r="C24" s="97"/>
      <c r="D24" s="97"/>
    </row>
    <row r="27" spans="1:13">
      <c r="A27" s="118"/>
    </row>
  </sheetData>
  <mergeCells count="21">
    <mergeCell ref="A21:I22"/>
    <mergeCell ref="G3:G4"/>
    <mergeCell ref="H3:I3"/>
    <mergeCell ref="A14:I15"/>
    <mergeCell ref="A16:A17"/>
    <mergeCell ref="B16:B17"/>
    <mergeCell ref="C16:C17"/>
    <mergeCell ref="D16:E16"/>
    <mergeCell ref="F16:F17"/>
    <mergeCell ref="G16:G17"/>
    <mergeCell ref="H16:I16"/>
    <mergeCell ref="D11:E11"/>
    <mergeCell ref="H11:I11"/>
    <mergeCell ref="A1:I1"/>
    <mergeCell ref="A2:A4"/>
    <mergeCell ref="B2:E2"/>
    <mergeCell ref="F2:I2"/>
    <mergeCell ref="B3:B4"/>
    <mergeCell ref="C3:C4"/>
    <mergeCell ref="D3:E3"/>
    <mergeCell ref="F3:F4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  <rowBreaks count="1" manualBreakCount="1">
    <brk id="20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13"/>
  <sheetViews>
    <sheetView topLeftCell="D1" zoomScaleNormal="100" zoomScaleSheetLayoutView="90" workbookViewId="0">
      <selection activeCell="Q4" sqref="Q4:R4"/>
    </sheetView>
  </sheetViews>
  <sheetFormatPr defaultColWidth="9.140625" defaultRowHeight="15.75"/>
  <cols>
    <col min="1" max="1" width="29" style="266" customWidth="1"/>
    <col min="2" max="33" width="7.7109375" style="265" customWidth="1"/>
    <col min="34" max="16384" width="9.140625" style="265"/>
  </cols>
  <sheetData>
    <row r="1" spans="1:37" s="244" customFormat="1" ht="20.45" customHeight="1">
      <c r="A1" s="243"/>
      <c r="B1" s="384" t="s">
        <v>46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</row>
    <row r="2" spans="1:37" s="244" customFormat="1" ht="20.45" customHeight="1">
      <c r="A2" s="243"/>
      <c r="B2" s="384" t="s">
        <v>100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</row>
    <row r="3" spans="1:37" s="244" customFormat="1" ht="20.45" customHeight="1">
      <c r="A3" s="243"/>
      <c r="B3" s="243"/>
      <c r="C3" s="303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83"/>
      <c r="P3" s="283"/>
      <c r="Q3" s="283"/>
      <c r="R3" s="283"/>
      <c r="S3" s="245"/>
      <c r="T3" s="245"/>
      <c r="U3" s="245"/>
      <c r="V3" s="245"/>
      <c r="W3" s="245"/>
      <c r="X3" s="245"/>
      <c r="Y3" s="243"/>
      <c r="Z3" s="243"/>
      <c r="AA3" s="243"/>
      <c r="AB3" s="243"/>
      <c r="AC3" s="243"/>
      <c r="AD3" s="243"/>
      <c r="AE3" s="243"/>
      <c r="AF3" s="243"/>
      <c r="AG3" s="243"/>
    </row>
    <row r="4" spans="1:37" s="136" customFormat="1" ht="14.2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331" t="s">
        <v>12</v>
      </c>
      <c r="R4" s="331"/>
      <c r="S4" s="154"/>
      <c r="T4" s="154"/>
      <c r="U4" s="154"/>
      <c r="V4" s="154"/>
      <c r="W4" s="154"/>
      <c r="X4" s="154"/>
      <c r="Y4" s="154"/>
      <c r="Z4" s="154"/>
      <c r="AA4" s="154"/>
      <c r="AB4" s="166" t="s">
        <v>75</v>
      </c>
      <c r="AC4" s="166"/>
      <c r="AD4" s="166"/>
      <c r="AE4" s="165"/>
      <c r="AF4" s="165"/>
      <c r="AG4" s="165"/>
      <c r="AH4" s="172"/>
      <c r="AI4" s="172"/>
      <c r="AJ4" s="172"/>
      <c r="AK4" s="172"/>
    </row>
    <row r="5" spans="1:37" s="248" customFormat="1" ht="21.6" customHeight="1">
      <c r="A5" s="246"/>
      <c r="B5" s="371" t="s">
        <v>69</v>
      </c>
      <c r="C5" s="372"/>
      <c r="D5" s="373"/>
      <c r="E5" s="371" t="s">
        <v>47</v>
      </c>
      <c r="F5" s="372"/>
      <c r="G5" s="373"/>
      <c r="H5" s="377" t="s">
        <v>72</v>
      </c>
      <c r="I5" s="378"/>
      <c r="J5" s="379"/>
      <c r="K5" s="383" t="s">
        <v>48</v>
      </c>
      <c r="L5" s="383"/>
      <c r="M5" s="383"/>
      <c r="N5" s="371" t="s">
        <v>29</v>
      </c>
      <c r="O5" s="372"/>
      <c r="P5" s="373"/>
      <c r="Q5" s="371" t="s">
        <v>73</v>
      </c>
      <c r="R5" s="373"/>
      <c r="S5" s="371" t="s">
        <v>42</v>
      </c>
      <c r="T5" s="372"/>
      <c r="U5" s="372"/>
      <c r="V5" s="371" t="s">
        <v>74</v>
      </c>
      <c r="W5" s="372"/>
      <c r="X5" s="373"/>
      <c r="Y5" s="371" t="s">
        <v>80</v>
      </c>
      <c r="Z5" s="372"/>
      <c r="AA5" s="373"/>
      <c r="AB5" s="371" t="s">
        <v>31</v>
      </c>
      <c r="AC5" s="372"/>
      <c r="AD5" s="372"/>
      <c r="AE5" s="371" t="s">
        <v>20</v>
      </c>
      <c r="AF5" s="372"/>
      <c r="AG5" s="373"/>
      <c r="AH5" s="247"/>
      <c r="AI5" s="247"/>
      <c r="AJ5" s="247"/>
      <c r="AK5" s="247"/>
    </row>
    <row r="6" spans="1:37" s="250" customFormat="1" ht="52.5" customHeight="1">
      <c r="A6" s="249"/>
      <c r="B6" s="374"/>
      <c r="C6" s="375"/>
      <c r="D6" s="376"/>
      <c r="E6" s="374"/>
      <c r="F6" s="375"/>
      <c r="G6" s="376"/>
      <c r="H6" s="380"/>
      <c r="I6" s="381"/>
      <c r="J6" s="382"/>
      <c r="K6" s="383"/>
      <c r="L6" s="383"/>
      <c r="M6" s="383"/>
      <c r="N6" s="374"/>
      <c r="O6" s="375"/>
      <c r="P6" s="376"/>
      <c r="Q6" s="374"/>
      <c r="R6" s="376"/>
      <c r="S6" s="374"/>
      <c r="T6" s="375"/>
      <c r="U6" s="375"/>
      <c r="V6" s="374"/>
      <c r="W6" s="375"/>
      <c r="X6" s="376"/>
      <c r="Y6" s="374"/>
      <c r="Z6" s="375"/>
      <c r="AA6" s="376"/>
      <c r="AB6" s="374"/>
      <c r="AC6" s="375"/>
      <c r="AD6" s="375"/>
      <c r="AE6" s="374"/>
      <c r="AF6" s="375"/>
      <c r="AG6" s="376"/>
      <c r="AH6" s="247"/>
      <c r="AI6" s="247"/>
      <c r="AJ6" s="247"/>
      <c r="AK6" s="247"/>
    </row>
    <row r="7" spans="1:37" s="255" customFormat="1" ht="30" customHeight="1">
      <c r="A7" s="251"/>
      <c r="B7" s="252">
        <v>2022</v>
      </c>
      <c r="C7" s="252">
        <v>2023</v>
      </c>
      <c r="D7" s="252" t="s">
        <v>51</v>
      </c>
      <c r="E7" s="252">
        <v>2022</v>
      </c>
      <c r="F7" s="252">
        <v>2023</v>
      </c>
      <c r="G7" s="253" t="s">
        <v>51</v>
      </c>
      <c r="H7" s="252">
        <v>2022</v>
      </c>
      <c r="I7" s="252">
        <v>2023</v>
      </c>
      <c r="J7" s="252" t="s">
        <v>51</v>
      </c>
      <c r="K7" s="252">
        <v>2022</v>
      </c>
      <c r="L7" s="252">
        <v>2023</v>
      </c>
      <c r="M7" s="253" t="s">
        <v>51</v>
      </c>
      <c r="N7" s="252">
        <v>2022</v>
      </c>
      <c r="O7" s="252">
        <v>2023</v>
      </c>
      <c r="P7" s="253" t="s">
        <v>51</v>
      </c>
      <c r="Q7" s="252">
        <v>2022</v>
      </c>
      <c r="R7" s="252">
        <v>2023</v>
      </c>
      <c r="S7" s="252">
        <v>2022</v>
      </c>
      <c r="T7" s="252">
        <v>2023</v>
      </c>
      <c r="U7" s="253" t="s">
        <v>51</v>
      </c>
      <c r="V7" s="252">
        <v>2022</v>
      </c>
      <c r="W7" s="252">
        <v>2023</v>
      </c>
      <c r="X7" s="253" t="s">
        <v>51</v>
      </c>
      <c r="Y7" s="252">
        <v>2022</v>
      </c>
      <c r="Z7" s="252">
        <v>2023</v>
      </c>
      <c r="AA7" s="252" t="s">
        <v>51</v>
      </c>
      <c r="AB7" s="252">
        <v>2022</v>
      </c>
      <c r="AC7" s="252">
        <v>2023</v>
      </c>
      <c r="AD7" s="253" t="s">
        <v>51</v>
      </c>
      <c r="AE7" s="252">
        <v>2022</v>
      </c>
      <c r="AF7" s="252">
        <v>2023</v>
      </c>
      <c r="AG7" s="253" t="s">
        <v>51</v>
      </c>
      <c r="AH7" s="254"/>
      <c r="AI7" s="254"/>
      <c r="AJ7" s="254"/>
      <c r="AK7" s="254"/>
    </row>
    <row r="8" spans="1:37" s="248" customFormat="1" ht="20.100000000000001" customHeight="1">
      <c r="A8" s="256" t="s">
        <v>1</v>
      </c>
      <c r="B8" s="256">
        <v>1</v>
      </c>
      <c r="C8" s="256">
        <v>2</v>
      </c>
      <c r="D8" s="256">
        <v>3</v>
      </c>
      <c r="E8" s="256">
        <v>4</v>
      </c>
      <c r="F8" s="256">
        <v>5</v>
      </c>
      <c r="G8" s="256">
        <v>6</v>
      </c>
      <c r="H8" s="256">
        <v>7</v>
      </c>
      <c r="I8" s="256">
        <v>8</v>
      </c>
      <c r="J8" s="256">
        <v>9</v>
      </c>
      <c r="K8" s="256">
        <v>10</v>
      </c>
      <c r="L8" s="256">
        <v>11</v>
      </c>
      <c r="M8" s="256">
        <v>12</v>
      </c>
      <c r="N8" s="256">
        <v>13</v>
      </c>
      <c r="O8" s="256">
        <v>14</v>
      </c>
      <c r="P8" s="256">
        <v>15</v>
      </c>
      <c r="Q8" s="256">
        <v>16</v>
      </c>
      <c r="R8" s="256">
        <v>17</v>
      </c>
      <c r="S8" s="256">
        <v>18</v>
      </c>
      <c r="T8" s="256">
        <v>19</v>
      </c>
      <c r="U8" s="256">
        <v>20</v>
      </c>
      <c r="V8" s="256">
        <v>21</v>
      </c>
      <c r="W8" s="256">
        <v>22</v>
      </c>
      <c r="X8" s="256">
        <v>23</v>
      </c>
      <c r="Y8" s="256">
        <v>24</v>
      </c>
      <c r="Z8" s="256">
        <v>25</v>
      </c>
      <c r="AA8" s="256">
        <v>26</v>
      </c>
      <c r="AB8" s="256">
        <v>27</v>
      </c>
      <c r="AC8" s="256">
        <v>28</v>
      </c>
      <c r="AD8" s="256">
        <v>29</v>
      </c>
      <c r="AE8" s="256">
        <v>30</v>
      </c>
      <c r="AF8" s="256">
        <v>31</v>
      </c>
      <c r="AG8" s="256">
        <v>32</v>
      </c>
      <c r="AH8" s="257"/>
      <c r="AI8" s="257"/>
      <c r="AJ8" s="257"/>
      <c r="AK8" s="257"/>
    </row>
    <row r="9" spans="1:37" s="261" customFormat="1" ht="20.100000000000001" customHeight="1">
      <c r="A9" s="179" t="s">
        <v>21</v>
      </c>
      <c r="B9" s="258">
        <f>SUM(B10:B13)</f>
        <v>31000</v>
      </c>
      <c r="C9" s="258">
        <f>SUM(C10:C13)</f>
        <v>18229</v>
      </c>
      <c r="D9" s="259">
        <f>C9/B9*100</f>
        <v>58.803225806451607</v>
      </c>
      <c r="E9" s="258">
        <f>SUM(E10:E13)</f>
        <v>25842</v>
      </c>
      <c r="F9" s="258">
        <f>SUM(F10:F13)</f>
        <v>13135</v>
      </c>
      <c r="G9" s="259">
        <f>F9/E9*100</f>
        <v>50.82810927946754</v>
      </c>
      <c r="H9" s="258">
        <f>SUM(H10:H13)</f>
        <v>17878</v>
      </c>
      <c r="I9" s="258">
        <f>SUM(I10:I13)</f>
        <v>8437</v>
      </c>
      <c r="J9" s="259">
        <f>I9/H9*100</f>
        <v>47.192079650967671</v>
      </c>
      <c r="K9" s="258">
        <f>SUM(K10:K13)</f>
        <v>7514</v>
      </c>
      <c r="L9" s="258">
        <f>SUM(L10:L13)</f>
        <v>6314</v>
      </c>
      <c r="M9" s="259">
        <f>L9/K9*100</f>
        <v>84.029811019430397</v>
      </c>
      <c r="N9" s="258">
        <f>SUM(N10:N13)</f>
        <v>776</v>
      </c>
      <c r="O9" s="258">
        <f>SUM(O10:O13)</f>
        <v>922</v>
      </c>
      <c r="P9" s="259">
        <f>O9/N9*100</f>
        <v>118.81443298969072</v>
      </c>
      <c r="Q9" s="258">
        <f>SUM(Q10:Q13)</f>
        <v>19</v>
      </c>
      <c r="R9" s="258">
        <f>SUM(R10:R13)</f>
        <v>1046</v>
      </c>
      <c r="S9" s="258">
        <f>SUM(S10:S13)</f>
        <v>1325</v>
      </c>
      <c r="T9" s="258">
        <f>SUM(T10:T13)</f>
        <v>859</v>
      </c>
      <c r="U9" s="259">
        <f>T9/S9*100</f>
        <v>64.830188679245282</v>
      </c>
      <c r="V9" s="258">
        <f>SUM(V10:V13)</f>
        <v>23473</v>
      </c>
      <c r="W9" s="258">
        <f>SUM(W10:W13)</f>
        <v>10979</v>
      </c>
      <c r="X9" s="259">
        <f>W9/V9*100</f>
        <v>46.772887998977545</v>
      </c>
      <c r="Y9" s="258">
        <f>SUM(Y10:Y13)</f>
        <v>6670</v>
      </c>
      <c r="Z9" s="258">
        <f>SUM(Z10:Z13)</f>
        <v>3507</v>
      </c>
      <c r="AA9" s="259">
        <f>Z9/Y9*100</f>
        <v>52.578710644677663</v>
      </c>
      <c r="AB9" s="258">
        <f>SUM(AB10:AB13)</f>
        <v>5795</v>
      </c>
      <c r="AC9" s="258">
        <f>SUM(AC10:AC13)</f>
        <v>2347</v>
      </c>
      <c r="AD9" s="259">
        <f>AC9/AB9*100</f>
        <v>40.500431406384813</v>
      </c>
      <c r="AE9" s="258">
        <f>SUM(AE10:AE13)</f>
        <v>3246</v>
      </c>
      <c r="AF9" s="258">
        <f>SUM(AF10:AF13)</f>
        <v>1273</v>
      </c>
      <c r="AG9" s="259">
        <f>AF9/AE9*100</f>
        <v>39.217498459642634</v>
      </c>
      <c r="AH9" s="260"/>
      <c r="AI9" s="260"/>
      <c r="AJ9" s="260"/>
      <c r="AK9" s="260"/>
    </row>
    <row r="10" spans="1:37" ht="20.100000000000001" customHeight="1">
      <c r="A10" s="182" t="s">
        <v>22</v>
      </c>
      <c r="B10" s="262">
        <v>13120</v>
      </c>
      <c r="C10" s="262">
        <v>7147</v>
      </c>
      <c r="D10" s="263">
        <f t="shared" ref="D10:D13" si="0">C10/B10*100</f>
        <v>54.474085365853661</v>
      </c>
      <c r="E10" s="262">
        <v>11169</v>
      </c>
      <c r="F10" s="262">
        <v>5344</v>
      </c>
      <c r="G10" s="263">
        <f t="shared" ref="G10:G13" si="1">F10/E10*100</f>
        <v>47.846718596114243</v>
      </c>
      <c r="H10" s="269">
        <v>7878</v>
      </c>
      <c r="I10" s="269">
        <v>3318</v>
      </c>
      <c r="J10" s="263">
        <f t="shared" ref="J10:J13" si="2">I10/H10*100</f>
        <v>42.117288651942118</v>
      </c>
      <c r="K10" s="262">
        <v>3211</v>
      </c>
      <c r="L10" s="262">
        <v>2468</v>
      </c>
      <c r="M10" s="263">
        <f t="shared" ref="M10:M13" si="3">L10/K10*100</f>
        <v>76.860791030831521</v>
      </c>
      <c r="N10" s="262">
        <v>382</v>
      </c>
      <c r="O10" s="262">
        <v>388</v>
      </c>
      <c r="P10" s="263">
        <f t="shared" ref="P10:P13" si="4">O10/N10*100</f>
        <v>101.57068062827226</v>
      </c>
      <c r="Q10" s="269">
        <v>4</v>
      </c>
      <c r="R10" s="269">
        <v>435</v>
      </c>
      <c r="S10" s="262">
        <v>912</v>
      </c>
      <c r="T10" s="262">
        <v>611</v>
      </c>
      <c r="U10" s="263">
        <f>T10/S10*100</f>
        <v>66.995614035087712</v>
      </c>
      <c r="V10" s="262">
        <v>10031</v>
      </c>
      <c r="W10" s="262">
        <v>4545</v>
      </c>
      <c r="X10" s="263">
        <f t="shared" ref="X10:X13" si="5">W10/V10*100</f>
        <v>45.309540424683483</v>
      </c>
      <c r="Y10" s="262">
        <v>2626</v>
      </c>
      <c r="Z10" s="262">
        <v>1350</v>
      </c>
      <c r="AA10" s="263">
        <f t="shared" ref="AA10:AA13" si="6">Z10/Y10*100</f>
        <v>51.40898705255141</v>
      </c>
      <c r="AB10" s="262">
        <v>2404</v>
      </c>
      <c r="AC10" s="262">
        <v>974</v>
      </c>
      <c r="AD10" s="263">
        <f t="shared" ref="AD10:AD13" si="7">AC10/AB10*100</f>
        <v>40.515806988352743</v>
      </c>
      <c r="AE10" s="262">
        <v>1367</v>
      </c>
      <c r="AF10" s="262">
        <v>512</v>
      </c>
      <c r="AG10" s="263">
        <f t="shared" ref="AG10:AG13" si="8">AF10/AE10*100</f>
        <v>37.454279444038043</v>
      </c>
      <c r="AH10" s="264"/>
      <c r="AI10" s="264"/>
      <c r="AJ10" s="264"/>
      <c r="AK10" s="264"/>
    </row>
    <row r="11" spans="1:37" ht="20.100000000000001" customHeight="1">
      <c r="A11" s="182" t="s">
        <v>23</v>
      </c>
      <c r="B11" s="262">
        <v>8724</v>
      </c>
      <c r="C11" s="262">
        <v>5500</v>
      </c>
      <c r="D11" s="263">
        <f t="shared" si="0"/>
        <v>63.04447501146263</v>
      </c>
      <c r="E11" s="262">
        <v>6981</v>
      </c>
      <c r="F11" s="262">
        <v>3601</v>
      </c>
      <c r="G11" s="263">
        <f t="shared" si="1"/>
        <v>51.582867783985101</v>
      </c>
      <c r="H11" s="269">
        <v>4844</v>
      </c>
      <c r="I11" s="269">
        <v>2445</v>
      </c>
      <c r="J11" s="263">
        <f t="shared" si="2"/>
        <v>50.47481420313791</v>
      </c>
      <c r="K11" s="262">
        <v>1707</v>
      </c>
      <c r="L11" s="262">
        <v>1755</v>
      </c>
      <c r="M11" s="263">
        <f t="shared" si="3"/>
        <v>102.81195079086116</v>
      </c>
      <c r="N11" s="262">
        <v>83</v>
      </c>
      <c r="O11" s="262">
        <v>170</v>
      </c>
      <c r="P11" s="263">
        <f t="shared" si="4"/>
        <v>204.81927710843374</v>
      </c>
      <c r="Q11" s="269">
        <v>0</v>
      </c>
      <c r="R11" s="269">
        <v>227</v>
      </c>
      <c r="S11" s="262">
        <v>144</v>
      </c>
      <c r="T11" s="262">
        <v>51</v>
      </c>
      <c r="U11" s="263">
        <f>T11/S11*100</f>
        <v>35.416666666666671</v>
      </c>
      <c r="V11" s="262">
        <v>6211</v>
      </c>
      <c r="W11" s="262">
        <v>2842</v>
      </c>
      <c r="X11" s="263">
        <f t="shared" si="5"/>
        <v>45.757526968282079</v>
      </c>
      <c r="Y11" s="262">
        <v>1876</v>
      </c>
      <c r="Z11" s="262">
        <v>956</v>
      </c>
      <c r="AA11" s="263">
        <f t="shared" si="6"/>
        <v>50.959488272921106</v>
      </c>
      <c r="AB11" s="262">
        <v>1428</v>
      </c>
      <c r="AC11" s="262">
        <v>579</v>
      </c>
      <c r="AD11" s="263">
        <f t="shared" si="7"/>
        <v>40.54621848739496</v>
      </c>
      <c r="AE11" s="262">
        <v>1050</v>
      </c>
      <c r="AF11" s="262">
        <v>359</v>
      </c>
      <c r="AG11" s="263">
        <f t="shared" si="8"/>
        <v>34.19047619047619</v>
      </c>
      <c r="AH11" s="264"/>
      <c r="AI11" s="264"/>
      <c r="AJ11" s="264"/>
      <c r="AK11" s="264"/>
    </row>
    <row r="12" spans="1:37" ht="20.100000000000001" customHeight="1">
      <c r="A12" s="182" t="s">
        <v>24</v>
      </c>
      <c r="B12" s="262">
        <v>4435</v>
      </c>
      <c r="C12" s="262">
        <v>3010</v>
      </c>
      <c r="D12" s="263">
        <f t="shared" si="0"/>
        <v>67.869222096956022</v>
      </c>
      <c r="E12" s="262">
        <v>3731</v>
      </c>
      <c r="F12" s="262">
        <v>2175</v>
      </c>
      <c r="G12" s="263">
        <f t="shared" si="1"/>
        <v>58.29536317341195</v>
      </c>
      <c r="H12" s="269">
        <v>2398</v>
      </c>
      <c r="I12" s="269">
        <v>1483</v>
      </c>
      <c r="J12" s="263">
        <f t="shared" si="2"/>
        <v>61.84320266889074</v>
      </c>
      <c r="K12" s="262">
        <v>1408</v>
      </c>
      <c r="L12" s="262">
        <v>1164</v>
      </c>
      <c r="M12" s="263">
        <f t="shared" si="3"/>
        <v>82.670454545454547</v>
      </c>
      <c r="N12" s="262">
        <v>168</v>
      </c>
      <c r="O12" s="262">
        <v>187</v>
      </c>
      <c r="P12" s="263">
        <f>O12/N12*100</f>
        <v>111.30952380952381</v>
      </c>
      <c r="Q12" s="269">
        <v>11</v>
      </c>
      <c r="R12" s="269">
        <v>292</v>
      </c>
      <c r="S12" s="262">
        <v>140</v>
      </c>
      <c r="T12" s="262">
        <v>137</v>
      </c>
      <c r="U12" s="263">
        <f t="shared" ref="U12:U13" si="9">T12/S12*100</f>
        <v>97.857142857142847</v>
      </c>
      <c r="V12" s="262">
        <v>3437</v>
      </c>
      <c r="W12" s="262">
        <v>1777</v>
      </c>
      <c r="X12" s="263">
        <f t="shared" si="5"/>
        <v>51.702065755018914</v>
      </c>
      <c r="Y12" s="262">
        <v>973</v>
      </c>
      <c r="Z12" s="262">
        <v>711</v>
      </c>
      <c r="AA12" s="263">
        <f t="shared" si="6"/>
        <v>73.072970195272362</v>
      </c>
      <c r="AB12" s="262">
        <v>842</v>
      </c>
      <c r="AC12" s="262">
        <v>434</v>
      </c>
      <c r="AD12" s="263">
        <f t="shared" si="7"/>
        <v>51.543942992874115</v>
      </c>
      <c r="AE12" s="262">
        <v>459</v>
      </c>
      <c r="AF12" s="262">
        <v>215</v>
      </c>
      <c r="AG12" s="263">
        <f t="shared" si="8"/>
        <v>46.84095860566449</v>
      </c>
      <c r="AH12" s="264"/>
      <c r="AI12" s="264"/>
      <c r="AJ12" s="264"/>
      <c r="AK12" s="264"/>
    </row>
    <row r="13" spans="1:37" ht="20.100000000000001" customHeight="1">
      <c r="A13" s="182" t="s">
        <v>25</v>
      </c>
      <c r="B13" s="262">
        <v>4721</v>
      </c>
      <c r="C13" s="262">
        <v>2572</v>
      </c>
      <c r="D13" s="263">
        <f t="shared" si="0"/>
        <v>54.479983054437618</v>
      </c>
      <c r="E13" s="262">
        <v>3961</v>
      </c>
      <c r="F13" s="262">
        <v>2015</v>
      </c>
      <c r="G13" s="263">
        <f t="shared" si="1"/>
        <v>50.870992173693509</v>
      </c>
      <c r="H13" s="269">
        <v>2758</v>
      </c>
      <c r="I13" s="269">
        <v>1191</v>
      </c>
      <c r="J13" s="263">
        <f t="shared" si="2"/>
        <v>43.183466279912977</v>
      </c>
      <c r="K13" s="262">
        <v>1188</v>
      </c>
      <c r="L13" s="262">
        <v>927</v>
      </c>
      <c r="M13" s="263">
        <f t="shared" si="3"/>
        <v>78.030303030303031</v>
      </c>
      <c r="N13" s="262">
        <v>143</v>
      </c>
      <c r="O13" s="262">
        <v>177</v>
      </c>
      <c r="P13" s="263">
        <f t="shared" si="4"/>
        <v>123.77622377622377</v>
      </c>
      <c r="Q13" s="269">
        <v>4</v>
      </c>
      <c r="R13" s="269">
        <v>92</v>
      </c>
      <c r="S13" s="262">
        <v>129</v>
      </c>
      <c r="T13" s="262">
        <v>60</v>
      </c>
      <c r="U13" s="263">
        <f t="shared" si="9"/>
        <v>46.511627906976742</v>
      </c>
      <c r="V13" s="262">
        <v>3794</v>
      </c>
      <c r="W13" s="262">
        <v>1815</v>
      </c>
      <c r="X13" s="263">
        <f t="shared" si="5"/>
        <v>47.838692672641017</v>
      </c>
      <c r="Y13" s="262">
        <v>1195</v>
      </c>
      <c r="Z13" s="262">
        <v>490</v>
      </c>
      <c r="AA13" s="263">
        <f t="shared" si="6"/>
        <v>41.004184100418414</v>
      </c>
      <c r="AB13" s="262">
        <v>1121</v>
      </c>
      <c r="AC13" s="262">
        <v>360</v>
      </c>
      <c r="AD13" s="263">
        <f t="shared" si="7"/>
        <v>32.114183764495984</v>
      </c>
      <c r="AE13" s="262">
        <v>370</v>
      </c>
      <c r="AF13" s="262">
        <v>187</v>
      </c>
      <c r="AG13" s="263">
        <f t="shared" si="8"/>
        <v>50.540540540540533</v>
      </c>
      <c r="AH13" s="264"/>
      <c r="AI13" s="264"/>
      <c r="AJ13" s="264"/>
      <c r="AK13" s="264"/>
    </row>
  </sheetData>
  <mergeCells count="14">
    <mergeCell ref="B1:R1"/>
    <mergeCell ref="B2:R2"/>
    <mergeCell ref="V5:X6"/>
    <mergeCell ref="Y5:AA6"/>
    <mergeCell ref="AB5:AD6"/>
    <mergeCell ref="Q4:R4"/>
    <mergeCell ref="AE5:AG6"/>
    <mergeCell ref="H5:J6"/>
    <mergeCell ref="Q5:R6"/>
    <mergeCell ref="B5:D6"/>
    <mergeCell ref="E5:G6"/>
    <mergeCell ref="K5:M6"/>
    <mergeCell ref="N5:P6"/>
    <mergeCell ref="S5:U6"/>
  </mergeCells>
  <printOptions horizontalCentered="1"/>
  <pageMargins left="0.19685039370078741" right="0.19685039370078741" top="0.15748031496062992" bottom="0" header="0.15748031496062992" footer="0.15748031496062992"/>
  <pageSetup paperSize="9" scale="85" orientation="landscape" r:id="rId1"/>
  <headerFooter alignWithMargins="0"/>
  <colBreaks count="1" manualBreakCount="1">
    <brk id="18" max="3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topLeftCell="A2" zoomScaleNormal="100" zoomScaleSheetLayoutView="87" workbookViewId="0">
      <selection activeCell="AB9" sqref="AB9"/>
    </sheetView>
  </sheetViews>
  <sheetFormatPr defaultRowHeight="14.25"/>
  <cols>
    <col min="1" max="1" width="26.140625" style="154" customWidth="1"/>
    <col min="2" max="7" width="7.28515625" style="154" customWidth="1"/>
    <col min="8" max="8" width="7.7109375" style="154" customWidth="1"/>
    <col min="9" max="21" width="7.28515625" style="154" customWidth="1"/>
    <col min="22" max="24" width="7.7109375" style="154" customWidth="1"/>
    <col min="25" max="27" width="9.140625" style="154" customWidth="1"/>
    <col min="28" max="29" width="7.140625" style="154" customWidth="1"/>
    <col min="30" max="30" width="7.7109375" style="154" customWidth="1"/>
    <col min="31" max="31" width="7.140625" style="154" customWidth="1"/>
    <col min="32" max="32" width="6.7109375" style="154" customWidth="1"/>
    <col min="33" max="33" width="6.42578125" style="154" customWidth="1"/>
    <col min="34" max="16384" width="9.140625" style="154"/>
  </cols>
  <sheetData>
    <row r="1" spans="1:37" s="135" customFormat="1" ht="20.100000000000001" hidden="1" customHeight="1">
      <c r="A1" s="330" t="s">
        <v>11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</row>
    <row r="2" spans="1:37" s="135" customFormat="1" ht="20.100000000000001" customHeight="1">
      <c r="A2" s="158"/>
      <c r="B2" s="384" t="s">
        <v>49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243"/>
      <c r="W2" s="243"/>
      <c r="X2" s="243"/>
      <c r="Y2" s="243"/>
      <c r="Z2" s="243"/>
      <c r="AA2" s="243"/>
      <c r="AB2" s="158"/>
      <c r="AC2" s="158"/>
      <c r="AD2" s="158"/>
      <c r="AE2" s="158"/>
      <c r="AF2" s="158"/>
      <c r="AG2" s="158"/>
    </row>
    <row r="3" spans="1:37" s="135" customFormat="1" ht="20.100000000000001" customHeight="1">
      <c r="A3" s="158"/>
      <c r="B3" s="385" t="s">
        <v>101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267"/>
      <c r="W3" s="267"/>
      <c r="X3" s="267"/>
      <c r="Y3" s="267"/>
      <c r="Z3" s="267"/>
      <c r="AA3" s="267"/>
      <c r="AB3" s="158"/>
      <c r="AC3" s="158"/>
      <c r="AD3" s="158"/>
    </row>
    <row r="4" spans="1:37" s="136" customFormat="1" ht="14.2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331" t="s">
        <v>12</v>
      </c>
      <c r="R4" s="331"/>
      <c r="S4" s="154"/>
      <c r="T4" s="154"/>
      <c r="U4" s="154"/>
      <c r="V4" s="154"/>
      <c r="W4" s="154"/>
      <c r="X4" s="154"/>
      <c r="Y4" s="154"/>
      <c r="Z4" s="154"/>
      <c r="AA4" s="154"/>
      <c r="AB4" s="166" t="s">
        <v>75</v>
      </c>
      <c r="AC4" s="166"/>
      <c r="AD4" s="166"/>
      <c r="AE4" s="165"/>
      <c r="AF4" s="165"/>
      <c r="AG4" s="165"/>
      <c r="AH4" s="172"/>
      <c r="AI4" s="172"/>
      <c r="AJ4" s="172"/>
      <c r="AK4" s="172"/>
    </row>
    <row r="5" spans="1:37" s="137" customFormat="1" ht="85.5" customHeight="1">
      <c r="A5" s="359"/>
      <c r="B5" s="327" t="s">
        <v>69</v>
      </c>
      <c r="C5" s="341"/>
      <c r="D5" s="341"/>
      <c r="E5" s="327" t="s">
        <v>14</v>
      </c>
      <c r="F5" s="341"/>
      <c r="G5" s="341"/>
      <c r="H5" s="327" t="s">
        <v>72</v>
      </c>
      <c r="I5" s="341"/>
      <c r="J5" s="329"/>
      <c r="K5" s="327" t="s">
        <v>15</v>
      </c>
      <c r="L5" s="341"/>
      <c r="M5" s="341"/>
      <c r="N5" s="327" t="s">
        <v>16</v>
      </c>
      <c r="O5" s="341"/>
      <c r="P5" s="329"/>
      <c r="Q5" s="341" t="s">
        <v>73</v>
      </c>
      <c r="R5" s="329"/>
      <c r="S5" s="327" t="s">
        <v>17</v>
      </c>
      <c r="T5" s="341"/>
      <c r="U5" s="341"/>
      <c r="V5" s="327" t="s">
        <v>74</v>
      </c>
      <c r="W5" s="341"/>
      <c r="X5" s="341"/>
      <c r="Y5" s="327" t="s">
        <v>70</v>
      </c>
      <c r="Z5" s="341"/>
      <c r="AA5" s="341"/>
      <c r="AB5" s="327" t="s">
        <v>19</v>
      </c>
      <c r="AC5" s="341"/>
      <c r="AD5" s="341"/>
      <c r="AE5" s="327" t="s">
        <v>20</v>
      </c>
      <c r="AF5" s="341"/>
      <c r="AG5" s="329"/>
    </row>
    <row r="6" spans="1:37" s="138" customFormat="1" ht="30" customHeight="1">
      <c r="A6" s="359"/>
      <c r="B6" s="161" t="s">
        <v>66</v>
      </c>
      <c r="C6" s="161" t="s">
        <v>71</v>
      </c>
      <c r="D6" s="161" t="s">
        <v>84</v>
      </c>
      <c r="E6" s="161" t="s">
        <v>66</v>
      </c>
      <c r="F6" s="161" t="s">
        <v>71</v>
      </c>
      <c r="G6" s="161" t="s">
        <v>84</v>
      </c>
      <c r="H6" s="161" t="s">
        <v>66</v>
      </c>
      <c r="I6" s="161" t="s">
        <v>71</v>
      </c>
      <c r="J6" s="161" t="s">
        <v>84</v>
      </c>
      <c r="K6" s="161" t="s">
        <v>66</v>
      </c>
      <c r="L6" s="161" t="s">
        <v>71</v>
      </c>
      <c r="M6" s="161" t="s">
        <v>84</v>
      </c>
      <c r="N6" s="161" t="s">
        <v>66</v>
      </c>
      <c r="O6" s="161" t="s">
        <v>71</v>
      </c>
      <c r="P6" s="161" t="s">
        <v>84</v>
      </c>
      <c r="Q6" s="161" t="s">
        <v>66</v>
      </c>
      <c r="R6" s="161" t="s">
        <v>71</v>
      </c>
      <c r="S6" s="161" t="s">
        <v>66</v>
      </c>
      <c r="T6" s="161" t="s">
        <v>71</v>
      </c>
      <c r="U6" s="161" t="s">
        <v>84</v>
      </c>
      <c r="V6" s="161" t="s">
        <v>66</v>
      </c>
      <c r="W6" s="161" t="s">
        <v>71</v>
      </c>
      <c r="X6" s="161" t="s">
        <v>84</v>
      </c>
      <c r="Y6" s="161" t="s">
        <v>66</v>
      </c>
      <c r="Z6" s="161" t="s">
        <v>71</v>
      </c>
      <c r="AA6" s="161" t="s">
        <v>84</v>
      </c>
      <c r="AB6" s="161" t="s">
        <v>66</v>
      </c>
      <c r="AC6" s="161" t="s">
        <v>71</v>
      </c>
      <c r="AD6" s="161" t="s">
        <v>84</v>
      </c>
      <c r="AE6" s="161" t="s">
        <v>66</v>
      </c>
      <c r="AF6" s="161" t="s">
        <v>71</v>
      </c>
      <c r="AG6" s="161" t="s">
        <v>84</v>
      </c>
    </row>
    <row r="7" spans="1:37" s="141" customFormat="1" ht="20.100000000000001" customHeight="1">
      <c r="A7" s="232" t="s">
        <v>1</v>
      </c>
      <c r="B7" s="162">
        <v>1</v>
      </c>
      <c r="C7" s="162">
        <v>2</v>
      </c>
      <c r="D7" s="162">
        <v>3</v>
      </c>
      <c r="E7" s="162">
        <v>4</v>
      </c>
      <c r="F7" s="162">
        <v>5</v>
      </c>
      <c r="G7" s="162">
        <v>6</v>
      </c>
      <c r="H7" s="162">
        <v>7</v>
      </c>
      <c r="I7" s="162">
        <v>8</v>
      </c>
      <c r="J7" s="162">
        <v>9</v>
      </c>
      <c r="K7" s="162">
        <v>10</v>
      </c>
      <c r="L7" s="162">
        <v>11</v>
      </c>
      <c r="M7" s="162">
        <v>12</v>
      </c>
      <c r="N7" s="162">
        <v>13</v>
      </c>
      <c r="O7" s="162">
        <v>14</v>
      </c>
      <c r="P7" s="162">
        <v>15</v>
      </c>
      <c r="Q7" s="162">
        <v>16</v>
      </c>
      <c r="R7" s="162">
        <v>17</v>
      </c>
      <c r="S7" s="162">
        <v>18</v>
      </c>
      <c r="T7" s="162">
        <v>19</v>
      </c>
      <c r="U7" s="162">
        <v>20</v>
      </c>
      <c r="V7" s="162">
        <v>21</v>
      </c>
      <c r="W7" s="162">
        <v>22</v>
      </c>
      <c r="X7" s="162">
        <v>23</v>
      </c>
      <c r="Y7" s="162">
        <v>24</v>
      </c>
      <c r="Z7" s="162">
        <v>25</v>
      </c>
      <c r="AA7" s="162">
        <v>26</v>
      </c>
      <c r="AB7" s="162">
        <v>27</v>
      </c>
      <c r="AC7" s="162">
        <v>28</v>
      </c>
      <c r="AD7" s="162">
        <v>29</v>
      </c>
      <c r="AE7" s="162">
        <v>30</v>
      </c>
      <c r="AF7" s="162">
        <v>31</v>
      </c>
      <c r="AG7" s="162">
        <v>32</v>
      </c>
    </row>
    <row r="8" spans="1:37" s="146" customFormat="1" ht="20.100000000000001" customHeight="1">
      <c r="A8" s="179" t="s">
        <v>21</v>
      </c>
      <c r="B8" s="169">
        <f>SUM(B9:B12)</f>
        <v>23766</v>
      </c>
      <c r="C8" s="169">
        <f>SUM(C9:C12)</f>
        <v>12848</v>
      </c>
      <c r="D8" s="163">
        <f>C8/B8*100</f>
        <v>54.060422452242697</v>
      </c>
      <c r="E8" s="169">
        <f>SUM(E9:E12)</f>
        <v>21222</v>
      </c>
      <c r="F8" s="169">
        <f>SUM(F9:F12)</f>
        <v>9704</v>
      </c>
      <c r="G8" s="163">
        <f>F8/E8*100</f>
        <v>45.726133257939871</v>
      </c>
      <c r="H8" s="169">
        <f>SUM(H9:H12)</f>
        <v>11243</v>
      </c>
      <c r="I8" s="169">
        <f>SUM(I9:I12)</f>
        <v>6011</v>
      </c>
      <c r="J8" s="163">
        <f>I8/H8*100</f>
        <v>53.464377835097402</v>
      </c>
      <c r="K8" s="169">
        <f>SUM(K9:K12)</f>
        <v>8559</v>
      </c>
      <c r="L8" s="169">
        <f>SUM(L9:L12)</f>
        <v>4710</v>
      </c>
      <c r="M8" s="163">
        <f>L8/K8*100</f>
        <v>55.029793200140197</v>
      </c>
      <c r="N8" s="169">
        <f>SUM(N9:N12)</f>
        <v>2318</v>
      </c>
      <c r="O8" s="169">
        <f>SUM(O9:O12)</f>
        <v>887</v>
      </c>
      <c r="P8" s="163">
        <f>O8/N8*100</f>
        <v>38.265746333045733</v>
      </c>
      <c r="Q8" s="169">
        <f>SUM(Q9:Q12)</f>
        <v>7</v>
      </c>
      <c r="R8" s="169">
        <f>SUM(R9:R12)</f>
        <v>386</v>
      </c>
      <c r="S8" s="169">
        <f>SUM(S9:S12)</f>
        <v>1864</v>
      </c>
      <c r="T8" s="169">
        <f>SUM(T9:T12)</f>
        <v>1601</v>
      </c>
      <c r="U8" s="163">
        <f>T8/S8*100</f>
        <v>85.89055793991416</v>
      </c>
      <c r="V8" s="169">
        <f>SUM(V9:V12)</f>
        <v>19447</v>
      </c>
      <c r="W8" s="169">
        <f>SUM(W9:W12)</f>
        <v>8592</v>
      </c>
      <c r="X8" s="163">
        <f>W8/V8*100</f>
        <v>44.181621843986221</v>
      </c>
      <c r="Y8" s="169">
        <f>SUM(Y9:Y12)</f>
        <v>4549</v>
      </c>
      <c r="Z8" s="169">
        <f>SUM(Z9:Z12)</f>
        <v>2876</v>
      </c>
      <c r="AA8" s="163">
        <f>Z8/Y8*100</f>
        <v>63.222686304682355</v>
      </c>
      <c r="AB8" s="169">
        <f>SUM(AB9:AB12)</f>
        <v>4093</v>
      </c>
      <c r="AC8" s="169">
        <f>SUM(AC9:AC12)</f>
        <v>2211</v>
      </c>
      <c r="AD8" s="163">
        <f>AC8/AB8*100</f>
        <v>54.019056926459811</v>
      </c>
      <c r="AE8" s="169">
        <f>SUM(AE9:AE12)</f>
        <v>2100</v>
      </c>
      <c r="AF8" s="169">
        <f>SUM(AF9:AF12)</f>
        <v>941</v>
      </c>
      <c r="AG8" s="163">
        <f>AF8/AE8*100</f>
        <v>44.80952380952381</v>
      </c>
      <c r="AH8" s="145"/>
      <c r="AK8" s="147"/>
    </row>
    <row r="9" spans="1:37" s="147" customFormat="1" ht="20.100000000000001" customHeight="1">
      <c r="A9" s="233" t="s">
        <v>22</v>
      </c>
      <c r="B9" s="170">
        <v>9762</v>
      </c>
      <c r="C9" s="170">
        <v>4892</v>
      </c>
      <c r="D9" s="164">
        <f t="shared" ref="D9:D12" si="0">C9/B9*100</f>
        <v>50.112681827494363</v>
      </c>
      <c r="E9" s="170">
        <v>8775</v>
      </c>
      <c r="F9" s="234">
        <v>3688</v>
      </c>
      <c r="G9" s="164">
        <f t="shared" ref="G9:G12" si="1">F9/E9*100</f>
        <v>42.028490028490026</v>
      </c>
      <c r="H9" s="170">
        <v>4559</v>
      </c>
      <c r="I9" s="170">
        <v>2306</v>
      </c>
      <c r="J9" s="164">
        <f t="shared" ref="J9:J12" si="2">I9/H9*100</f>
        <v>50.581267821890762</v>
      </c>
      <c r="K9" s="170">
        <v>3840</v>
      </c>
      <c r="L9" s="170">
        <v>1921</v>
      </c>
      <c r="M9" s="164">
        <f t="shared" ref="M9:M12" si="3">L9/K9*100</f>
        <v>50.026041666666664</v>
      </c>
      <c r="N9" s="170">
        <v>990</v>
      </c>
      <c r="O9" s="170">
        <v>397</v>
      </c>
      <c r="P9" s="164">
        <f t="shared" ref="P9:P12" si="4">O9/N9*100</f>
        <v>40.101010101010097</v>
      </c>
      <c r="Q9" s="170">
        <v>3</v>
      </c>
      <c r="R9" s="170">
        <v>170</v>
      </c>
      <c r="S9" s="170">
        <v>601</v>
      </c>
      <c r="T9" s="170">
        <v>351</v>
      </c>
      <c r="U9" s="164">
        <f t="shared" ref="U9:U12" si="5">T9/S9*100</f>
        <v>58.402662229617306</v>
      </c>
      <c r="V9" s="235">
        <v>8176</v>
      </c>
      <c r="W9" s="235">
        <v>3283</v>
      </c>
      <c r="X9" s="164">
        <f t="shared" ref="X9:X12" si="6">W9/V9*100</f>
        <v>40.154109589041099</v>
      </c>
      <c r="Y9" s="170">
        <v>1575</v>
      </c>
      <c r="Z9" s="170">
        <v>942</v>
      </c>
      <c r="AA9" s="164">
        <f t="shared" ref="AA9:AA12" si="7">Z9/Y9*100</f>
        <v>59.80952380952381</v>
      </c>
      <c r="AB9" s="170">
        <v>1444</v>
      </c>
      <c r="AC9" s="235">
        <v>740</v>
      </c>
      <c r="AD9" s="164">
        <f t="shared" ref="AD9:AD12" si="8">AC9/AB9*100</f>
        <v>51.24653739612188</v>
      </c>
      <c r="AE9" s="235">
        <v>811</v>
      </c>
      <c r="AF9" s="235">
        <v>360</v>
      </c>
      <c r="AG9" s="164">
        <f t="shared" ref="AG9:AG12" si="9">AF9/AE9*100</f>
        <v>44.389642416769419</v>
      </c>
      <c r="AH9" s="145"/>
      <c r="AI9" s="152"/>
    </row>
    <row r="10" spans="1:37" s="153" customFormat="1" ht="20.100000000000001" customHeight="1">
      <c r="A10" s="233" t="s">
        <v>23</v>
      </c>
      <c r="B10" s="170">
        <v>4326</v>
      </c>
      <c r="C10" s="170">
        <v>2443</v>
      </c>
      <c r="D10" s="164">
        <f t="shared" si="0"/>
        <v>56.472491909385113</v>
      </c>
      <c r="E10" s="170">
        <v>3756</v>
      </c>
      <c r="F10" s="236">
        <v>1736</v>
      </c>
      <c r="G10" s="164">
        <f t="shared" si="1"/>
        <v>46.219382321618745</v>
      </c>
      <c r="H10" s="170">
        <v>1963</v>
      </c>
      <c r="I10" s="170">
        <v>1122</v>
      </c>
      <c r="J10" s="164">
        <f t="shared" si="2"/>
        <v>57.157412124299547</v>
      </c>
      <c r="K10" s="170">
        <v>1447</v>
      </c>
      <c r="L10" s="170">
        <v>838</v>
      </c>
      <c r="M10" s="164">
        <f t="shared" si="3"/>
        <v>57.912923289564624</v>
      </c>
      <c r="N10" s="170">
        <v>313</v>
      </c>
      <c r="O10" s="170">
        <v>140</v>
      </c>
      <c r="P10" s="164">
        <f t="shared" si="4"/>
        <v>44.728434504792332</v>
      </c>
      <c r="Q10" s="170">
        <v>2</v>
      </c>
      <c r="R10" s="170">
        <v>43</v>
      </c>
      <c r="S10" s="170">
        <v>171</v>
      </c>
      <c r="T10" s="170">
        <v>96</v>
      </c>
      <c r="U10" s="164">
        <f t="shared" si="5"/>
        <v>56.140350877192979</v>
      </c>
      <c r="V10" s="235">
        <v>3129</v>
      </c>
      <c r="W10" s="235">
        <v>1469</v>
      </c>
      <c r="X10" s="164">
        <f t="shared" si="6"/>
        <v>46.947906679450298</v>
      </c>
      <c r="Y10" s="170">
        <v>826</v>
      </c>
      <c r="Z10" s="170">
        <v>599</v>
      </c>
      <c r="AA10" s="164">
        <f t="shared" si="7"/>
        <v>72.518159806295401</v>
      </c>
      <c r="AB10" s="170">
        <v>667</v>
      </c>
      <c r="AC10" s="235">
        <v>449</v>
      </c>
      <c r="AD10" s="164">
        <f t="shared" si="8"/>
        <v>67.316341829085459</v>
      </c>
      <c r="AE10" s="235">
        <v>427</v>
      </c>
      <c r="AF10" s="235">
        <v>171</v>
      </c>
      <c r="AG10" s="164">
        <f t="shared" si="9"/>
        <v>40.046838407494143</v>
      </c>
      <c r="AH10" s="145"/>
      <c r="AI10" s="152"/>
    </row>
    <row r="11" spans="1:37" s="147" customFormat="1" ht="20.100000000000001" customHeight="1">
      <c r="A11" s="233" t="s">
        <v>24</v>
      </c>
      <c r="B11" s="170">
        <v>4427</v>
      </c>
      <c r="C11" s="170">
        <v>2577</v>
      </c>
      <c r="D11" s="164">
        <f t="shared" si="0"/>
        <v>58.210978088999319</v>
      </c>
      <c r="E11" s="170">
        <v>3957</v>
      </c>
      <c r="F11" s="236">
        <v>1996</v>
      </c>
      <c r="G11" s="164">
        <f t="shared" si="1"/>
        <v>50.442254233004803</v>
      </c>
      <c r="H11" s="170">
        <v>2244</v>
      </c>
      <c r="I11" s="170">
        <v>1223</v>
      </c>
      <c r="J11" s="164">
        <f t="shared" si="2"/>
        <v>54.500891265597154</v>
      </c>
      <c r="K11" s="170">
        <v>1473</v>
      </c>
      <c r="L11" s="170">
        <v>899</v>
      </c>
      <c r="M11" s="164">
        <f t="shared" si="3"/>
        <v>61.031907671418871</v>
      </c>
      <c r="N11" s="170">
        <v>360</v>
      </c>
      <c r="O11" s="170">
        <v>117</v>
      </c>
      <c r="P11" s="164">
        <f t="shared" si="4"/>
        <v>32.5</v>
      </c>
      <c r="Q11" s="170">
        <v>2</v>
      </c>
      <c r="R11" s="170">
        <v>109</v>
      </c>
      <c r="S11" s="170">
        <v>166</v>
      </c>
      <c r="T11" s="170">
        <v>280</v>
      </c>
      <c r="U11" s="164">
        <f t="shared" si="5"/>
        <v>168.67469879518075</v>
      </c>
      <c r="V11" s="235">
        <v>3608</v>
      </c>
      <c r="W11" s="235">
        <v>1731</v>
      </c>
      <c r="X11" s="164">
        <f t="shared" si="6"/>
        <v>47.976718403547672</v>
      </c>
      <c r="Y11" s="170">
        <v>980</v>
      </c>
      <c r="Z11" s="170">
        <v>597</v>
      </c>
      <c r="AA11" s="164">
        <f t="shared" si="7"/>
        <v>60.918367346938773</v>
      </c>
      <c r="AB11" s="170">
        <v>881</v>
      </c>
      <c r="AC11" s="235">
        <v>454</v>
      </c>
      <c r="AD11" s="164">
        <f t="shared" si="8"/>
        <v>51.532349602724182</v>
      </c>
      <c r="AE11" s="235">
        <v>461</v>
      </c>
      <c r="AF11" s="235">
        <v>214</v>
      </c>
      <c r="AG11" s="164">
        <f t="shared" si="9"/>
        <v>46.420824295010846</v>
      </c>
      <c r="AH11" s="145"/>
      <c r="AI11" s="152"/>
    </row>
    <row r="12" spans="1:37" s="147" customFormat="1" ht="20.100000000000001" customHeight="1">
      <c r="A12" s="233" t="s">
        <v>25</v>
      </c>
      <c r="B12" s="170">
        <v>5251</v>
      </c>
      <c r="C12" s="170">
        <v>2936</v>
      </c>
      <c r="D12" s="164">
        <f t="shared" si="0"/>
        <v>55.913159398209864</v>
      </c>
      <c r="E12" s="170">
        <v>4734</v>
      </c>
      <c r="F12" s="236">
        <v>2284</v>
      </c>
      <c r="G12" s="164">
        <f t="shared" si="1"/>
        <v>48.246725813265741</v>
      </c>
      <c r="H12" s="170">
        <v>2477</v>
      </c>
      <c r="I12" s="170">
        <v>1360</v>
      </c>
      <c r="J12" s="164">
        <f t="shared" si="2"/>
        <v>54.905127169963663</v>
      </c>
      <c r="K12" s="170">
        <v>1799</v>
      </c>
      <c r="L12" s="170">
        <v>1052</v>
      </c>
      <c r="M12" s="164">
        <f t="shared" si="3"/>
        <v>58.476931628682607</v>
      </c>
      <c r="N12" s="170">
        <v>655</v>
      </c>
      <c r="O12" s="170">
        <v>233</v>
      </c>
      <c r="P12" s="164">
        <f t="shared" si="4"/>
        <v>35.572519083969468</v>
      </c>
      <c r="Q12" s="170">
        <v>0</v>
      </c>
      <c r="R12" s="170">
        <v>64</v>
      </c>
      <c r="S12" s="170">
        <v>926</v>
      </c>
      <c r="T12" s="170">
        <v>874</v>
      </c>
      <c r="U12" s="164">
        <f t="shared" si="5"/>
        <v>94.384449244060477</v>
      </c>
      <c r="V12" s="235">
        <v>4534</v>
      </c>
      <c r="W12" s="235">
        <v>2109</v>
      </c>
      <c r="X12" s="164">
        <f t="shared" si="6"/>
        <v>46.515218350242613</v>
      </c>
      <c r="Y12" s="170">
        <v>1168</v>
      </c>
      <c r="Z12" s="170">
        <v>738</v>
      </c>
      <c r="AA12" s="164">
        <f t="shared" si="7"/>
        <v>63.184931506849317</v>
      </c>
      <c r="AB12" s="170">
        <v>1101</v>
      </c>
      <c r="AC12" s="235">
        <v>568</v>
      </c>
      <c r="AD12" s="164">
        <f t="shared" si="8"/>
        <v>51.589464123524067</v>
      </c>
      <c r="AE12" s="235">
        <v>401</v>
      </c>
      <c r="AF12" s="235">
        <v>196</v>
      </c>
      <c r="AG12" s="164">
        <f t="shared" si="9"/>
        <v>48.877805486284288</v>
      </c>
      <c r="AH12" s="145"/>
      <c r="AI12" s="152"/>
    </row>
    <row r="13" spans="1:37" ht="15.75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70"/>
      <c r="N13" s="268"/>
      <c r="O13" s="268"/>
      <c r="P13" s="268"/>
      <c r="Q13" s="268"/>
      <c r="R13" s="268"/>
      <c r="S13" s="268"/>
      <c r="T13" s="268"/>
      <c r="U13" s="268"/>
      <c r="V13" s="228"/>
      <c r="W13" s="228"/>
      <c r="X13" s="228"/>
      <c r="Y13" s="228"/>
      <c r="Z13" s="228"/>
      <c r="AA13" s="228"/>
      <c r="AB13" s="228"/>
      <c r="AC13" s="228"/>
      <c r="AD13" s="228"/>
      <c r="AE13" s="227"/>
      <c r="AF13" s="227"/>
      <c r="AG13" s="227"/>
      <c r="AH13" s="227"/>
      <c r="AI13" s="227"/>
    </row>
    <row r="14" spans="1:37" ht="15.75">
      <c r="A14" s="268"/>
      <c r="B14" s="268"/>
      <c r="C14" s="268"/>
      <c r="D14" s="268"/>
      <c r="E14" s="268"/>
      <c r="F14" s="268"/>
      <c r="G14" s="268"/>
      <c r="H14" s="268"/>
      <c r="I14" s="268"/>
      <c r="J14" s="270"/>
      <c r="K14" s="270"/>
      <c r="L14" s="268"/>
      <c r="M14" s="270"/>
      <c r="N14" s="268"/>
      <c r="O14" s="268"/>
      <c r="P14" s="268"/>
      <c r="Q14" s="268"/>
      <c r="R14" s="268"/>
      <c r="S14" s="270"/>
      <c r="T14" s="268"/>
      <c r="U14" s="268"/>
      <c r="V14" s="228"/>
      <c r="W14" s="228"/>
      <c r="X14" s="228"/>
      <c r="Y14" s="228"/>
      <c r="Z14" s="228"/>
      <c r="AA14" s="228"/>
      <c r="AB14" s="228"/>
      <c r="AC14" s="228"/>
      <c r="AD14" s="228"/>
      <c r="AE14" s="227"/>
      <c r="AF14" s="227"/>
      <c r="AG14" s="227"/>
      <c r="AH14" s="227"/>
      <c r="AI14" s="227"/>
    </row>
    <row r="15" spans="1:37" ht="15.75">
      <c r="A15" s="227"/>
      <c r="B15" s="227"/>
      <c r="C15" s="227"/>
      <c r="D15" s="227"/>
      <c r="E15" s="227"/>
      <c r="F15" s="227"/>
      <c r="G15" s="227"/>
      <c r="H15" s="227"/>
      <c r="I15" s="227"/>
      <c r="J15" s="270"/>
      <c r="K15" s="270"/>
      <c r="L15" s="227"/>
      <c r="M15" s="270"/>
      <c r="N15" s="228"/>
      <c r="O15" s="228"/>
      <c r="P15" s="228"/>
      <c r="Q15" s="228"/>
      <c r="R15" s="228"/>
      <c r="S15" s="270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7"/>
      <c r="AF15" s="227"/>
      <c r="AG15" s="227"/>
      <c r="AH15" s="227"/>
      <c r="AI15" s="227"/>
    </row>
    <row r="16" spans="1:37" ht="15.75">
      <c r="A16" s="227"/>
      <c r="B16" s="227"/>
      <c r="C16" s="227"/>
      <c r="D16" s="227"/>
      <c r="E16" s="227"/>
      <c r="F16" s="227"/>
      <c r="G16" s="227"/>
      <c r="H16" s="227"/>
      <c r="I16" s="227"/>
      <c r="J16" s="270"/>
      <c r="K16" s="270"/>
      <c r="L16" s="227"/>
      <c r="M16" s="270"/>
      <c r="N16" s="228"/>
      <c r="O16" s="228"/>
      <c r="P16" s="228"/>
      <c r="Q16" s="228"/>
      <c r="R16" s="228"/>
      <c r="S16" s="270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7"/>
      <c r="AF16" s="227"/>
      <c r="AG16" s="227"/>
      <c r="AH16" s="227"/>
      <c r="AI16" s="227"/>
    </row>
    <row r="17" spans="1:35" ht="15.75">
      <c r="A17" s="227"/>
      <c r="B17" s="227"/>
      <c r="C17" s="227"/>
      <c r="D17" s="227"/>
      <c r="E17" s="227"/>
      <c r="F17" s="227"/>
      <c r="G17" s="227"/>
      <c r="H17" s="227"/>
      <c r="I17" s="227"/>
      <c r="J17" s="270"/>
      <c r="K17" s="270"/>
      <c r="L17" s="227"/>
      <c r="M17" s="227"/>
      <c r="N17" s="228"/>
      <c r="O17" s="228"/>
      <c r="P17" s="228"/>
      <c r="Q17" s="228"/>
      <c r="R17" s="228"/>
      <c r="S17" s="270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7"/>
      <c r="AF17" s="227"/>
      <c r="AG17" s="227"/>
      <c r="AH17" s="227"/>
      <c r="AI17" s="227"/>
    </row>
    <row r="18" spans="1:35" ht="15.75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7"/>
      <c r="AF18" s="227"/>
      <c r="AG18" s="227"/>
      <c r="AH18" s="227"/>
      <c r="AI18" s="227"/>
    </row>
    <row r="19" spans="1:35"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</row>
    <row r="20" spans="1:35"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1:35"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</row>
    <row r="22" spans="1:35"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1:35"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</row>
    <row r="24" spans="1:35"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1:35"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pans="1:35"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5"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</row>
    <row r="28" spans="1:35"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</row>
    <row r="29" spans="1:35"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5"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1:35"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</row>
    <row r="32" spans="1:35"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14:30"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14:30"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4:30"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14:30"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14:30"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14:30"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  <row r="39" spans="14:30"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</row>
    <row r="40" spans="14:30"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14:30"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</row>
    <row r="42" spans="14:30"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4:30"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</row>
    <row r="44" spans="14:30"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</row>
    <row r="45" spans="14:30"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4:30"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</row>
    <row r="47" spans="14:30"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</row>
    <row r="48" spans="14:30"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</row>
    <row r="49" spans="14:30"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</row>
    <row r="50" spans="14:30"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</row>
    <row r="51" spans="14:30"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</row>
    <row r="52" spans="14:30"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</row>
    <row r="53" spans="14:30"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</row>
    <row r="54" spans="14:30"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</row>
    <row r="55" spans="14:30"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</row>
    <row r="56" spans="14:30"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</row>
    <row r="57" spans="14:30"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</row>
    <row r="58" spans="14:30"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</row>
    <row r="59" spans="14:30"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</row>
    <row r="60" spans="14:30"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</row>
    <row r="61" spans="14:30"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</row>
  </sheetData>
  <mergeCells count="16">
    <mergeCell ref="V5:X5"/>
    <mergeCell ref="Y5:AA5"/>
    <mergeCell ref="AB5:AD5"/>
    <mergeCell ref="AE5:AG5"/>
    <mergeCell ref="A1:AG1"/>
    <mergeCell ref="A5:A6"/>
    <mergeCell ref="B5:D5"/>
    <mergeCell ref="E5:G5"/>
    <mergeCell ref="K5:M5"/>
    <mergeCell ref="N5:P5"/>
    <mergeCell ref="S5:U5"/>
    <mergeCell ref="B2:U2"/>
    <mergeCell ref="B3:U3"/>
    <mergeCell ref="Q5:R5"/>
    <mergeCell ref="Q4:R4"/>
    <mergeCell ref="H5:J5"/>
  </mergeCells>
  <pageMargins left="0.31496062992125984" right="0.31496062992125984" top="0.15748031496062992" bottom="0.15748031496062992" header="0.31496062992125984" footer="0.31496062992125984"/>
  <pageSetup paperSize="9" scale="80" orientation="landscape" r:id="rId1"/>
  <colBreaks count="1" manualBreakCount="1">
    <brk id="2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topLeftCell="A2" zoomScaleNormal="100" zoomScaleSheetLayoutView="87" workbookViewId="0">
      <selection activeCell="T9" sqref="T9"/>
    </sheetView>
  </sheetViews>
  <sheetFormatPr defaultRowHeight="14.25"/>
  <cols>
    <col min="1" max="1" width="26.140625" style="154" customWidth="1"/>
    <col min="2" max="7" width="7.42578125" style="154" customWidth="1"/>
    <col min="8" max="8" width="7.85546875" style="154" customWidth="1"/>
    <col min="9" max="9" width="8.140625" style="154" customWidth="1"/>
    <col min="10" max="10" width="8.28515625" style="154" customWidth="1"/>
    <col min="11" max="21" width="7.42578125" style="154" customWidth="1"/>
    <col min="22" max="33" width="7.7109375" style="154" customWidth="1"/>
    <col min="34" max="16384" width="9.140625" style="154"/>
  </cols>
  <sheetData>
    <row r="1" spans="1:37" s="135" customFormat="1" ht="20.100000000000001" hidden="1" customHeight="1">
      <c r="A1" s="330" t="s">
        <v>11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</row>
    <row r="2" spans="1:37" s="135" customFormat="1" ht="20.100000000000001" customHeight="1">
      <c r="B2" s="330" t="s">
        <v>68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1:37" s="135" customFormat="1" ht="20.100000000000001" customHeight="1">
      <c r="B3" s="330" t="s">
        <v>95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</row>
    <row r="4" spans="1:37" ht="15.75">
      <c r="Q4" s="331" t="s">
        <v>12</v>
      </c>
      <c r="R4" s="331"/>
      <c r="AB4" s="166" t="s">
        <v>75</v>
      </c>
      <c r="AC4" s="166"/>
      <c r="AD4" s="166"/>
      <c r="AE4" s="165"/>
      <c r="AF4" s="165"/>
      <c r="AG4" s="165"/>
    </row>
    <row r="5" spans="1:37" s="137" customFormat="1" ht="78.75" customHeight="1">
      <c r="A5" s="332"/>
      <c r="B5" s="325" t="s">
        <v>69</v>
      </c>
      <c r="C5" s="326"/>
      <c r="D5" s="326"/>
      <c r="E5" s="325" t="s">
        <v>14</v>
      </c>
      <c r="F5" s="326"/>
      <c r="G5" s="326"/>
      <c r="H5" s="325" t="s">
        <v>72</v>
      </c>
      <c r="I5" s="326"/>
      <c r="J5" s="326"/>
      <c r="K5" s="325" t="s">
        <v>15</v>
      </c>
      <c r="L5" s="326"/>
      <c r="M5" s="326"/>
      <c r="N5" s="325" t="s">
        <v>16</v>
      </c>
      <c r="O5" s="326"/>
      <c r="P5" s="326"/>
      <c r="Q5" s="325" t="s">
        <v>73</v>
      </c>
      <c r="R5" s="326"/>
      <c r="S5" s="325" t="s">
        <v>17</v>
      </c>
      <c r="T5" s="326"/>
      <c r="U5" s="326"/>
      <c r="V5" s="325" t="s">
        <v>74</v>
      </c>
      <c r="W5" s="326"/>
      <c r="X5" s="326"/>
      <c r="Y5" s="325" t="s">
        <v>70</v>
      </c>
      <c r="Z5" s="326"/>
      <c r="AA5" s="326"/>
      <c r="AB5" s="325" t="s">
        <v>19</v>
      </c>
      <c r="AC5" s="326"/>
      <c r="AD5" s="326"/>
      <c r="AE5" s="327" t="s">
        <v>20</v>
      </c>
      <c r="AF5" s="328"/>
      <c r="AG5" s="329"/>
    </row>
    <row r="6" spans="1:37" s="138" customFormat="1" ht="30" customHeight="1">
      <c r="A6" s="332"/>
      <c r="B6" s="156" t="s">
        <v>66</v>
      </c>
      <c r="C6" s="156" t="s">
        <v>71</v>
      </c>
      <c r="D6" s="157" t="s">
        <v>51</v>
      </c>
      <c r="E6" s="156" t="s">
        <v>66</v>
      </c>
      <c r="F6" s="156" t="s">
        <v>71</v>
      </c>
      <c r="G6" s="157" t="s">
        <v>51</v>
      </c>
      <c r="H6" s="156" t="s">
        <v>66</v>
      </c>
      <c r="I6" s="156" t="s">
        <v>71</v>
      </c>
      <c r="J6" s="157" t="s">
        <v>51</v>
      </c>
      <c r="K6" s="156" t="s">
        <v>66</v>
      </c>
      <c r="L6" s="156" t="s">
        <v>71</v>
      </c>
      <c r="M6" s="157" t="s">
        <v>51</v>
      </c>
      <c r="N6" s="156" t="s">
        <v>66</v>
      </c>
      <c r="O6" s="156" t="s">
        <v>71</v>
      </c>
      <c r="P6" s="157" t="s">
        <v>51</v>
      </c>
      <c r="Q6" s="156" t="s">
        <v>66</v>
      </c>
      <c r="R6" s="156" t="s">
        <v>71</v>
      </c>
      <c r="S6" s="156" t="s">
        <v>66</v>
      </c>
      <c r="T6" s="156" t="s">
        <v>71</v>
      </c>
      <c r="U6" s="157" t="s">
        <v>51</v>
      </c>
      <c r="V6" s="156" t="s">
        <v>66</v>
      </c>
      <c r="W6" s="156" t="s">
        <v>71</v>
      </c>
      <c r="X6" s="157" t="s">
        <v>51</v>
      </c>
      <c r="Y6" s="156" t="s">
        <v>66</v>
      </c>
      <c r="Z6" s="156" t="s">
        <v>71</v>
      </c>
      <c r="AA6" s="157" t="s">
        <v>51</v>
      </c>
      <c r="AB6" s="156" t="s">
        <v>66</v>
      </c>
      <c r="AC6" s="156" t="s">
        <v>71</v>
      </c>
      <c r="AD6" s="157" t="s">
        <v>51</v>
      </c>
      <c r="AE6" s="156" t="s">
        <v>66</v>
      </c>
      <c r="AF6" s="156" t="s">
        <v>71</v>
      </c>
      <c r="AG6" s="157" t="s">
        <v>51</v>
      </c>
    </row>
    <row r="7" spans="1:37" s="141" customFormat="1" ht="20.100000000000001" customHeight="1">
      <c r="A7" s="139" t="s">
        <v>1</v>
      </c>
      <c r="B7" s="140">
        <v>1</v>
      </c>
      <c r="C7" s="140">
        <v>2</v>
      </c>
      <c r="D7" s="140">
        <v>3</v>
      </c>
      <c r="E7" s="140">
        <v>4</v>
      </c>
      <c r="F7" s="140">
        <v>5</v>
      </c>
      <c r="G7" s="140">
        <v>6</v>
      </c>
      <c r="H7" s="140">
        <v>7</v>
      </c>
      <c r="I7" s="140">
        <v>8</v>
      </c>
      <c r="J7" s="140">
        <v>9</v>
      </c>
      <c r="K7" s="140">
        <v>10</v>
      </c>
      <c r="L7" s="140">
        <v>11</v>
      </c>
      <c r="M7" s="140">
        <v>12</v>
      </c>
      <c r="N7" s="140">
        <v>13</v>
      </c>
      <c r="O7" s="140">
        <v>14</v>
      </c>
      <c r="P7" s="140">
        <v>15</v>
      </c>
      <c r="Q7" s="140">
        <v>16</v>
      </c>
      <c r="R7" s="140">
        <v>17</v>
      </c>
      <c r="S7" s="140">
        <v>18</v>
      </c>
      <c r="T7" s="140">
        <v>19</v>
      </c>
      <c r="U7" s="140">
        <v>20</v>
      </c>
      <c r="V7" s="140">
        <v>21</v>
      </c>
      <c r="W7" s="140">
        <v>22</v>
      </c>
      <c r="X7" s="140">
        <v>23</v>
      </c>
      <c r="Y7" s="140">
        <v>24</v>
      </c>
      <c r="Z7" s="140">
        <v>25</v>
      </c>
      <c r="AA7" s="140">
        <v>26</v>
      </c>
      <c r="AB7" s="140">
        <v>27</v>
      </c>
      <c r="AC7" s="140">
        <v>28</v>
      </c>
      <c r="AD7" s="140">
        <v>29</v>
      </c>
      <c r="AE7" s="140">
        <v>30</v>
      </c>
      <c r="AF7" s="140">
        <v>31</v>
      </c>
      <c r="AG7" s="140">
        <v>32</v>
      </c>
    </row>
    <row r="8" spans="1:37" s="146" customFormat="1" ht="20.100000000000001" customHeight="1">
      <c r="A8" s="142" t="s">
        <v>21</v>
      </c>
      <c r="B8" s="143">
        <f>SUM(B9:B12)</f>
        <v>12555</v>
      </c>
      <c r="C8" s="143">
        <f>SUM(C9:C12)</f>
        <v>7617</v>
      </c>
      <c r="D8" s="144">
        <f>C8/B8*100</f>
        <v>60.669056152927126</v>
      </c>
      <c r="E8" s="143">
        <f>SUM(E9:E12)</f>
        <v>11581</v>
      </c>
      <c r="F8" s="143">
        <f>SUM(F9:F12)</f>
        <v>6836</v>
      </c>
      <c r="G8" s="144">
        <f>F8/E8*100</f>
        <v>59.02771781366031</v>
      </c>
      <c r="H8" s="169">
        <f>SUM(H9:H12)</f>
        <v>7095</v>
      </c>
      <c r="I8" s="169">
        <f>SUM(I9:I12)</f>
        <v>4488</v>
      </c>
      <c r="J8" s="163">
        <f>I8/H8*100</f>
        <v>63.255813953488371</v>
      </c>
      <c r="K8" s="143">
        <f>SUM(K9:K12)</f>
        <v>2359</v>
      </c>
      <c r="L8" s="143">
        <f>SUM(L9:L12)</f>
        <v>1695</v>
      </c>
      <c r="M8" s="144">
        <f>L8/K8*100</f>
        <v>71.852479864349306</v>
      </c>
      <c r="N8" s="143">
        <f>SUM(N9:N12)</f>
        <v>645</v>
      </c>
      <c r="O8" s="143">
        <f>SUM(O9:O12)</f>
        <v>472</v>
      </c>
      <c r="P8" s="144">
        <f>O8/N8*100</f>
        <v>73.178294573643413</v>
      </c>
      <c r="Q8" s="169">
        <f>SUM(Q9:Q12)</f>
        <v>8</v>
      </c>
      <c r="R8" s="169">
        <f>SUM(R9:R12)</f>
        <v>245</v>
      </c>
      <c r="S8" s="143">
        <f>SUM(S9:S12)</f>
        <v>720</v>
      </c>
      <c r="T8" s="143">
        <f>SUM(T9:T12)</f>
        <v>657</v>
      </c>
      <c r="U8" s="144">
        <f>T8/S8*100</f>
        <v>91.25</v>
      </c>
      <c r="V8" s="143">
        <f>SUM(V9:V12)</f>
        <v>10401</v>
      </c>
      <c r="W8" s="143">
        <f>SUM(W9:W12)</f>
        <v>5956</v>
      </c>
      <c r="X8" s="144">
        <f>W8/V8*100</f>
        <v>57.263724641861359</v>
      </c>
      <c r="Y8" s="143">
        <f>SUM(Y9:Y12)</f>
        <v>2890</v>
      </c>
      <c r="Z8" s="143">
        <f>SUM(Z9:Z12)</f>
        <v>1742</v>
      </c>
      <c r="AA8" s="144">
        <f>Z8/Y8*100</f>
        <v>60.27681660899654</v>
      </c>
      <c r="AB8" s="143">
        <f>SUM(AB9:AB12)</f>
        <v>2786</v>
      </c>
      <c r="AC8" s="143">
        <f>SUM(AC9:AC12)</f>
        <v>1535</v>
      </c>
      <c r="AD8" s="144">
        <f>AC8/AB8*100</f>
        <v>55.096913137114143</v>
      </c>
      <c r="AE8" s="143">
        <f>SUM(AE9:AE12)</f>
        <v>1575</v>
      </c>
      <c r="AF8" s="143">
        <f>SUM(AF9:AF12)</f>
        <v>809</v>
      </c>
      <c r="AG8" s="144">
        <f>AF8/AE8*100</f>
        <v>51.365079365079367</v>
      </c>
      <c r="AH8" s="145"/>
      <c r="AK8" s="147"/>
    </row>
    <row r="9" spans="1:37" s="147" customFormat="1" ht="20.100000000000001" customHeight="1">
      <c r="A9" s="148" t="s">
        <v>22</v>
      </c>
      <c r="B9" s="149">
        <v>6032</v>
      </c>
      <c r="C9" s="149">
        <v>3368</v>
      </c>
      <c r="D9" s="150">
        <f t="shared" ref="D9:D12" si="0">C9/B9*100</f>
        <v>55.83554376657824</v>
      </c>
      <c r="E9" s="149">
        <v>5513</v>
      </c>
      <c r="F9" s="159">
        <v>3046</v>
      </c>
      <c r="G9" s="150">
        <f t="shared" ref="G9:G12" si="1">F9/E9*100</f>
        <v>55.251224378741156</v>
      </c>
      <c r="H9" s="170">
        <v>3491</v>
      </c>
      <c r="I9" s="170">
        <v>1949</v>
      </c>
      <c r="J9" s="164">
        <f t="shared" ref="J9:J12" si="2">I9/H9*100</f>
        <v>55.829275279289604</v>
      </c>
      <c r="K9" s="149">
        <v>1060</v>
      </c>
      <c r="L9" s="149">
        <v>746</v>
      </c>
      <c r="M9" s="150">
        <f t="shared" ref="M9:M12" si="3">L9/K9*100</f>
        <v>70.377358490566039</v>
      </c>
      <c r="N9" s="149">
        <v>320</v>
      </c>
      <c r="O9" s="149">
        <v>242</v>
      </c>
      <c r="P9" s="150">
        <f t="shared" ref="P9:P12" si="4">O9/N9*100</f>
        <v>75.625</v>
      </c>
      <c r="Q9" s="170">
        <v>2</v>
      </c>
      <c r="R9" s="170">
        <v>77</v>
      </c>
      <c r="S9" s="149">
        <v>444</v>
      </c>
      <c r="T9" s="149">
        <v>355</v>
      </c>
      <c r="U9" s="150">
        <v>355</v>
      </c>
      <c r="V9" s="151">
        <v>4958</v>
      </c>
      <c r="W9" s="151">
        <v>2644</v>
      </c>
      <c r="X9" s="150">
        <f t="shared" ref="X9:X12" si="5">W9/V9*100</f>
        <v>53.327954820492131</v>
      </c>
      <c r="Y9" s="149">
        <v>1312</v>
      </c>
      <c r="Z9" s="149">
        <v>728</v>
      </c>
      <c r="AA9" s="150">
        <f t="shared" ref="AA9:AA12" si="6">Z9/Y9*100</f>
        <v>55.487804878048784</v>
      </c>
      <c r="AB9" s="149">
        <v>1268</v>
      </c>
      <c r="AC9" s="151">
        <v>633</v>
      </c>
      <c r="AD9" s="150">
        <f t="shared" ref="AD9:AD12" si="7">AC9/AB9*100</f>
        <v>49.921135646687695</v>
      </c>
      <c r="AE9" s="151">
        <v>714</v>
      </c>
      <c r="AF9" s="151">
        <v>336</v>
      </c>
      <c r="AG9" s="150">
        <f t="shared" ref="AG9:AG12" si="8">AF9/AE9*100</f>
        <v>47.058823529411761</v>
      </c>
      <c r="AH9" s="145"/>
      <c r="AI9" s="152"/>
    </row>
    <row r="10" spans="1:37" s="153" customFormat="1" ht="20.100000000000001" customHeight="1">
      <c r="A10" s="148" t="s">
        <v>23</v>
      </c>
      <c r="B10" s="149">
        <v>1967</v>
      </c>
      <c r="C10" s="149">
        <v>1349</v>
      </c>
      <c r="D10" s="150">
        <f t="shared" si="0"/>
        <v>68.58159633960345</v>
      </c>
      <c r="E10" s="149">
        <v>1808</v>
      </c>
      <c r="F10" s="160">
        <v>1257</v>
      </c>
      <c r="G10" s="150">
        <f t="shared" si="1"/>
        <v>69.524336283185846</v>
      </c>
      <c r="H10" s="170">
        <v>1114</v>
      </c>
      <c r="I10" s="170">
        <v>914</v>
      </c>
      <c r="J10" s="164">
        <f t="shared" si="2"/>
        <v>82.046678635547579</v>
      </c>
      <c r="K10" s="149">
        <v>274</v>
      </c>
      <c r="L10" s="149">
        <v>218</v>
      </c>
      <c r="M10" s="150">
        <f t="shared" si="3"/>
        <v>79.56204379562044</v>
      </c>
      <c r="N10" s="149">
        <v>37</v>
      </c>
      <c r="O10" s="149">
        <v>70</v>
      </c>
      <c r="P10" s="150">
        <f t="shared" si="4"/>
        <v>189.18918918918919</v>
      </c>
      <c r="Q10" s="170">
        <v>0</v>
      </c>
      <c r="R10" s="170">
        <v>7</v>
      </c>
      <c r="S10" s="149">
        <v>34</v>
      </c>
      <c r="T10" s="149">
        <v>29</v>
      </c>
      <c r="U10" s="150">
        <v>29</v>
      </c>
      <c r="V10" s="151">
        <v>1516</v>
      </c>
      <c r="W10" s="151">
        <v>1090</v>
      </c>
      <c r="X10" s="150">
        <f t="shared" si="5"/>
        <v>71.899736147757253</v>
      </c>
      <c r="Y10" s="149">
        <v>448</v>
      </c>
      <c r="Z10" s="149">
        <v>308</v>
      </c>
      <c r="AA10" s="150">
        <f t="shared" si="6"/>
        <v>68.75</v>
      </c>
      <c r="AB10" s="149">
        <v>417</v>
      </c>
      <c r="AC10" s="151">
        <v>299</v>
      </c>
      <c r="AD10" s="150">
        <f t="shared" si="7"/>
        <v>71.702637889688248</v>
      </c>
      <c r="AE10" s="151">
        <v>309</v>
      </c>
      <c r="AF10" s="151">
        <v>168</v>
      </c>
      <c r="AG10" s="150">
        <f t="shared" si="8"/>
        <v>54.368932038834949</v>
      </c>
      <c r="AH10" s="145"/>
      <c r="AI10" s="152"/>
    </row>
    <row r="11" spans="1:37" s="147" customFormat="1" ht="20.100000000000001" customHeight="1">
      <c r="A11" s="148" t="s">
        <v>24</v>
      </c>
      <c r="B11" s="149">
        <v>3052</v>
      </c>
      <c r="C11" s="149">
        <v>2033</v>
      </c>
      <c r="D11" s="150">
        <f t="shared" si="0"/>
        <v>66.612057667103542</v>
      </c>
      <c r="E11" s="149">
        <v>2809</v>
      </c>
      <c r="F11" s="160">
        <v>1694</v>
      </c>
      <c r="G11" s="150">
        <f t="shared" si="1"/>
        <v>60.306158775364892</v>
      </c>
      <c r="H11" s="170">
        <v>1626</v>
      </c>
      <c r="I11" s="170">
        <v>1105</v>
      </c>
      <c r="J11" s="164">
        <f t="shared" si="2"/>
        <v>67.958179581795818</v>
      </c>
      <c r="K11" s="149">
        <v>731</v>
      </c>
      <c r="L11" s="149">
        <v>558</v>
      </c>
      <c r="M11" s="150">
        <f t="shared" si="3"/>
        <v>76.333789329685359</v>
      </c>
      <c r="N11" s="149">
        <v>201</v>
      </c>
      <c r="O11" s="149">
        <v>111</v>
      </c>
      <c r="P11" s="150">
        <f t="shared" si="4"/>
        <v>55.223880597014926</v>
      </c>
      <c r="Q11" s="170">
        <v>6</v>
      </c>
      <c r="R11" s="170">
        <v>159</v>
      </c>
      <c r="S11" s="149">
        <v>111</v>
      </c>
      <c r="T11" s="149">
        <v>190</v>
      </c>
      <c r="U11" s="150">
        <v>190</v>
      </c>
      <c r="V11" s="151">
        <v>2543</v>
      </c>
      <c r="W11" s="151">
        <v>1448</v>
      </c>
      <c r="X11" s="150">
        <f t="shared" si="5"/>
        <v>56.940621313409359</v>
      </c>
      <c r="Y11" s="149">
        <v>716</v>
      </c>
      <c r="Z11" s="149">
        <v>497</v>
      </c>
      <c r="AA11" s="150">
        <f t="shared" si="6"/>
        <v>69.413407821229043</v>
      </c>
      <c r="AB11" s="149">
        <v>692</v>
      </c>
      <c r="AC11" s="151">
        <v>398</v>
      </c>
      <c r="AD11" s="150">
        <f t="shared" si="7"/>
        <v>57.514450867052027</v>
      </c>
      <c r="AE11" s="151">
        <v>389</v>
      </c>
      <c r="AF11" s="151">
        <v>198</v>
      </c>
      <c r="AG11" s="150">
        <f t="shared" si="8"/>
        <v>50.899742930591266</v>
      </c>
      <c r="AH11" s="145"/>
      <c r="AI11" s="152"/>
    </row>
    <row r="12" spans="1:37" s="147" customFormat="1" ht="20.100000000000001" customHeight="1">
      <c r="A12" s="148" t="s">
        <v>25</v>
      </c>
      <c r="B12" s="149">
        <v>1504</v>
      </c>
      <c r="C12" s="149">
        <v>867</v>
      </c>
      <c r="D12" s="150">
        <f t="shared" si="0"/>
        <v>57.646276595744681</v>
      </c>
      <c r="E12" s="149">
        <v>1451</v>
      </c>
      <c r="F12" s="160">
        <v>839</v>
      </c>
      <c r="G12" s="150">
        <f t="shared" si="1"/>
        <v>57.82219159200551</v>
      </c>
      <c r="H12" s="170">
        <v>864</v>
      </c>
      <c r="I12" s="170">
        <v>520</v>
      </c>
      <c r="J12" s="164">
        <f t="shared" si="2"/>
        <v>60.185185185185183</v>
      </c>
      <c r="K12" s="149">
        <v>294</v>
      </c>
      <c r="L12" s="149">
        <v>173</v>
      </c>
      <c r="M12" s="150">
        <f t="shared" si="3"/>
        <v>58.843537414965986</v>
      </c>
      <c r="N12" s="149">
        <v>87</v>
      </c>
      <c r="O12" s="149">
        <v>49</v>
      </c>
      <c r="P12" s="150">
        <f t="shared" si="4"/>
        <v>56.321839080459768</v>
      </c>
      <c r="Q12" s="170">
        <v>0</v>
      </c>
      <c r="R12" s="170">
        <v>2</v>
      </c>
      <c r="S12" s="149">
        <v>131</v>
      </c>
      <c r="T12" s="149">
        <v>83</v>
      </c>
      <c r="U12" s="150">
        <v>83</v>
      </c>
      <c r="V12" s="151">
        <v>1384</v>
      </c>
      <c r="W12" s="151">
        <v>774</v>
      </c>
      <c r="X12" s="150">
        <f t="shared" si="5"/>
        <v>55.924855491329481</v>
      </c>
      <c r="Y12" s="149">
        <v>414</v>
      </c>
      <c r="Z12" s="149">
        <v>209</v>
      </c>
      <c r="AA12" s="150">
        <f t="shared" si="6"/>
        <v>50.483091787439619</v>
      </c>
      <c r="AB12" s="149">
        <v>409</v>
      </c>
      <c r="AC12" s="151">
        <v>205</v>
      </c>
      <c r="AD12" s="150">
        <f t="shared" si="7"/>
        <v>50.122249388753062</v>
      </c>
      <c r="AE12" s="151">
        <v>163</v>
      </c>
      <c r="AF12" s="151">
        <v>107</v>
      </c>
      <c r="AG12" s="150">
        <f t="shared" si="8"/>
        <v>65.644171779141104</v>
      </c>
      <c r="AH12" s="145"/>
      <c r="AI12" s="152"/>
    </row>
    <row r="13" spans="1:37"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</row>
    <row r="14" spans="1:37"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</row>
    <row r="15" spans="1:37">
      <c r="I15" s="168"/>
      <c r="K15" s="168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</row>
    <row r="16" spans="1:37">
      <c r="I16" s="168"/>
      <c r="K16" s="168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</row>
    <row r="17" spans="9:30">
      <c r="I17" s="168"/>
      <c r="K17" s="168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</row>
    <row r="18" spans="9:30">
      <c r="I18" s="168"/>
      <c r="K18" s="168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</row>
    <row r="19" spans="9:30"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</row>
    <row r="20" spans="9:30"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9:30"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</row>
    <row r="22" spans="9:30"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9:30"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</row>
    <row r="24" spans="9:30"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9:30"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pans="9:30"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9:30"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</row>
    <row r="28" spans="9:30"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</row>
    <row r="29" spans="9:30"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9:30"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9:30"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</row>
    <row r="32" spans="9:30"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14:30"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14:30"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4:30"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14:30"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14:30"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14:30"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  <row r="39" spans="14:30"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</row>
    <row r="40" spans="14:30"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14:30"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</row>
    <row r="42" spans="14:30"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4:30"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</row>
    <row r="44" spans="14:30"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</row>
    <row r="45" spans="14:30"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4:30"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</row>
    <row r="47" spans="14:30"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</row>
    <row r="48" spans="14:30"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</row>
    <row r="49" spans="14:30"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</row>
    <row r="50" spans="14:30"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</row>
    <row r="51" spans="14:30"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</row>
    <row r="52" spans="14:30"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</row>
    <row r="53" spans="14:30"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</row>
    <row r="54" spans="14:30"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</row>
    <row r="55" spans="14:30"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</row>
    <row r="56" spans="14:30"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</row>
    <row r="57" spans="14:30"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</row>
    <row r="58" spans="14:30"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</row>
    <row r="59" spans="14:30"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</row>
    <row r="60" spans="14:30"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</row>
    <row r="61" spans="14:30"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</row>
  </sheetData>
  <mergeCells count="16">
    <mergeCell ref="Y5:AA5"/>
    <mergeCell ref="AB5:AD5"/>
    <mergeCell ref="AE5:AG5"/>
    <mergeCell ref="A1:AG1"/>
    <mergeCell ref="Q4:R4"/>
    <mergeCell ref="A5:A6"/>
    <mergeCell ref="B5:D5"/>
    <mergeCell ref="E5:G5"/>
    <mergeCell ref="K5:M5"/>
    <mergeCell ref="N5:P5"/>
    <mergeCell ref="S5:U5"/>
    <mergeCell ref="B2:R2"/>
    <mergeCell ref="Q5:R5"/>
    <mergeCell ref="B3:R3"/>
    <mergeCell ref="H5:J5"/>
    <mergeCell ref="V5:X5"/>
  </mergeCells>
  <pageMargins left="0.31496062992125984" right="0.31496062992125984" top="0.35433070866141736" bottom="0.35433070866141736" header="0.31496062992125984" footer="0.31496062992125984"/>
  <pageSetup paperSize="9" scale="78" orientation="landscape" r:id="rId1"/>
  <colBreaks count="1" manualBreakCount="1">
    <brk id="18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zoomScaleNormal="100" zoomScaleSheetLayoutView="80" workbookViewId="0">
      <selection activeCell="D10" sqref="D10:E10"/>
    </sheetView>
  </sheetViews>
  <sheetFormatPr defaultColWidth="8" defaultRowHeight="12.75"/>
  <cols>
    <col min="1" max="1" width="60.85546875" style="79" customWidth="1"/>
    <col min="2" max="3" width="17.7109375" style="79" customWidth="1"/>
    <col min="4" max="5" width="15.7109375" style="79" customWidth="1"/>
    <col min="6" max="16384" width="8" style="79"/>
  </cols>
  <sheetData>
    <row r="1" spans="1:11" ht="80.099999999999994" customHeight="1">
      <c r="A1" s="335" t="s">
        <v>55</v>
      </c>
      <c r="B1" s="335"/>
      <c r="C1" s="335"/>
      <c r="D1" s="335"/>
      <c r="E1" s="335"/>
    </row>
    <row r="2" spans="1:11" s="86" customFormat="1" ht="30" customHeight="1">
      <c r="A2" s="333" t="s">
        <v>0</v>
      </c>
      <c r="B2" s="336" t="s">
        <v>89</v>
      </c>
      <c r="C2" s="337" t="s">
        <v>90</v>
      </c>
      <c r="D2" s="334" t="s">
        <v>50</v>
      </c>
      <c r="E2" s="334"/>
    </row>
    <row r="3" spans="1:11" s="86" customFormat="1" ht="30" customHeight="1">
      <c r="A3" s="333"/>
      <c r="B3" s="336"/>
      <c r="C3" s="337"/>
      <c r="D3" s="85" t="s">
        <v>51</v>
      </c>
      <c r="E3" s="84" t="s">
        <v>54</v>
      </c>
    </row>
    <row r="4" spans="1:11" s="90" customFormat="1" ht="15.75" customHeight="1">
      <c r="A4" s="92" t="s">
        <v>1</v>
      </c>
      <c r="B4" s="92">
        <v>1</v>
      </c>
      <c r="C4" s="92">
        <v>2</v>
      </c>
      <c r="D4" s="92">
        <v>3</v>
      </c>
      <c r="E4" s="92">
        <v>4</v>
      </c>
    </row>
    <row r="5" spans="1:11" s="90" customFormat="1" ht="30" customHeight="1">
      <c r="A5" s="88" t="s">
        <v>2</v>
      </c>
      <c r="B5" s="91">
        <f>'4'!B8</f>
        <v>3422</v>
      </c>
      <c r="C5" s="91">
        <f>'4'!C8</f>
        <v>1948</v>
      </c>
      <c r="D5" s="103">
        <f>C5/B5*100</f>
        <v>56.925774400935126</v>
      </c>
      <c r="E5" s="104">
        <f>C5-B5</f>
        <v>-1474</v>
      </c>
    </row>
    <row r="6" spans="1:11" s="86" customFormat="1" ht="30" customHeight="1">
      <c r="A6" s="88" t="s">
        <v>3</v>
      </c>
      <c r="B6" s="87">
        <f>'4'!E8</f>
        <v>3298</v>
      </c>
      <c r="C6" s="87">
        <f>'4'!F8</f>
        <v>1830</v>
      </c>
      <c r="D6" s="103">
        <f t="shared" ref="D6:D12" si="0">C6/B6*100</f>
        <v>55.488174651303822</v>
      </c>
      <c r="E6" s="104">
        <f t="shared" ref="E6:E12" si="1">C6-B6</f>
        <v>-1468</v>
      </c>
      <c r="K6" s="80"/>
    </row>
    <row r="7" spans="1:11" s="86" customFormat="1" ht="30" customHeight="1">
      <c r="A7" s="192" t="s">
        <v>65</v>
      </c>
      <c r="B7" s="193">
        <f>'4'!H8</f>
        <v>1987</v>
      </c>
      <c r="C7" s="193">
        <f>'4'!I8</f>
        <v>1217</v>
      </c>
      <c r="D7" s="241">
        <f t="shared" si="0"/>
        <v>61.248112732762962</v>
      </c>
      <c r="E7" s="242">
        <f t="shared" si="1"/>
        <v>-770</v>
      </c>
      <c r="K7" s="80"/>
    </row>
    <row r="8" spans="1:11" s="86" customFormat="1" ht="30" customHeight="1">
      <c r="A8" s="89" t="s">
        <v>4</v>
      </c>
      <c r="B8" s="87">
        <f>'4'!K8</f>
        <v>590</v>
      </c>
      <c r="C8" s="87">
        <f>'4'!L8</f>
        <v>428</v>
      </c>
      <c r="D8" s="103">
        <f t="shared" si="0"/>
        <v>72.542372881355931</v>
      </c>
      <c r="E8" s="104">
        <f t="shared" si="1"/>
        <v>-162</v>
      </c>
      <c r="K8" s="80"/>
    </row>
    <row r="9" spans="1:11" s="86" customFormat="1" ht="30" customHeight="1">
      <c r="A9" s="88" t="s">
        <v>5</v>
      </c>
      <c r="B9" s="87">
        <f>'4'!N8</f>
        <v>129</v>
      </c>
      <c r="C9" s="87">
        <f>'4'!O8</f>
        <v>112</v>
      </c>
      <c r="D9" s="103">
        <f t="shared" si="0"/>
        <v>86.821705426356587</v>
      </c>
      <c r="E9" s="104">
        <f t="shared" si="1"/>
        <v>-17</v>
      </c>
      <c r="K9" s="80"/>
    </row>
    <row r="10" spans="1:11" s="86" customFormat="1" ht="30" customHeight="1">
      <c r="A10" s="192" t="s">
        <v>62</v>
      </c>
      <c r="B10" s="193">
        <f>'4'!Q8</f>
        <v>0</v>
      </c>
      <c r="C10" s="193">
        <f>'4'!R8</f>
        <v>43</v>
      </c>
      <c r="D10" s="317" t="s">
        <v>87</v>
      </c>
      <c r="E10" s="318"/>
      <c r="K10" s="80"/>
    </row>
    <row r="11" spans="1:11" s="86" customFormat="1" ht="45.75" customHeight="1">
      <c r="A11" s="88" t="s">
        <v>6</v>
      </c>
      <c r="B11" s="87">
        <f>'4'!S8</f>
        <v>180</v>
      </c>
      <c r="C11" s="87">
        <f>'4'!T8</f>
        <v>170</v>
      </c>
      <c r="D11" s="103">
        <f t="shared" si="0"/>
        <v>94.444444444444443</v>
      </c>
      <c r="E11" s="104">
        <f t="shared" si="1"/>
        <v>-10</v>
      </c>
      <c r="K11" s="80"/>
    </row>
    <row r="12" spans="1:11" s="86" customFormat="1" ht="55.5" customHeight="1">
      <c r="A12" s="88" t="s">
        <v>63</v>
      </c>
      <c r="B12" s="87">
        <f>'4'!V8</f>
        <v>2940</v>
      </c>
      <c r="C12" s="87">
        <f>'4'!W8</f>
        <v>1617</v>
      </c>
      <c r="D12" s="103">
        <f t="shared" si="0"/>
        <v>55.000000000000007</v>
      </c>
      <c r="E12" s="104">
        <f t="shared" si="1"/>
        <v>-1323</v>
      </c>
      <c r="K12" s="80"/>
    </row>
    <row r="13" spans="1:11" s="86" customFormat="1" ht="15" customHeight="1">
      <c r="A13" s="338" t="s">
        <v>7</v>
      </c>
      <c r="B13" s="338"/>
      <c r="C13" s="338"/>
      <c r="D13" s="338"/>
      <c r="E13" s="338"/>
      <c r="K13" s="80"/>
    </row>
    <row r="14" spans="1:11" s="86" customFormat="1" ht="15" customHeight="1">
      <c r="A14" s="338"/>
      <c r="B14" s="338"/>
      <c r="C14" s="338"/>
      <c r="D14" s="338"/>
      <c r="E14" s="338"/>
      <c r="K14" s="80"/>
    </row>
    <row r="15" spans="1:11" s="86" customFormat="1" ht="30" customHeight="1">
      <c r="A15" s="333" t="s">
        <v>0</v>
      </c>
      <c r="B15" s="333" t="s">
        <v>91</v>
      </c>
      <c r="C15" s="333" t="s">
        <v>92</v>
      </c>
      <c r="D15" s="334" t="s">
        <v>50</v>
      </c>
      <c r="E15" s="334"/>
      <c r="K15" s="80"/>
    </row>
    <row r="16" spans="1:11" ht="30" customHeight="1">
      <c r="A16" s="333"/>
      <c r="B16" s="333"/>
      <c r="C16" s="333"/>
      <c r="D16" s="85" t="s">
        <v>51</v>
      </c>
      <c r="E16" s="84" t="s">
        <v>53</v>
      </c>
      <c r="K16" s="80"/>
    </row>
    <row r="17" spans="1:11" ht="30" customHeight="1">
      <c r="A17" s="120" t="s">
        <v>8</v>
      </c>
      <c r="B17" s="83">
        <f>'4'!Y8</f>
        <v>775</v>
      </c>
      <c r="C17" s="83">
        <f>'4'!Z8</f>
        <v>399</v>
      </c>
      <c r="D17" s="271">
        <f t="shared" ref="D17:D19" si="2">C17/B17*100</f>
        <v>51.483870967741943</v>
      </c>
      <c r="E17" s="272">
        <f t="shared" ref="E17:E19" si="3">C17-B17</f>
        <v>-376</v>
      </c>
      <c r="K17" s="80"/>
    </row>
    <row r="18" spans="1:11" ht="30" customHeight="1">
      <c r="A18" s="82" t="s">
        <v>64</v>
      </c>
      <c r="B18" s="81">
        <f>'4'!AB8</f>
        <v>754</v>
      </c>
      <c r="C18" s="81">
        <f>'4'!AC8</f>
        <v>371</v>
      </c>
      <c r="D18" s="111">
        <f t="shared" si="2"/>
        <v>49.204244031830243</v>
      </c>
      <c r="E18" s="112">
        <f t="shared" si="3"/>
        <v>-383</v>
      </c>
      <c r="K18" s="80"/>
    </row>
    <row r="19" spans="1:11" ht="30" customHeight="1">
      <c r="A19" s="82" t="s">
        <v>10</v>
      </c>
      <c r="B19" s="81">
        <f>'4'!AE8</f>
        <v>444</v>
      </c>
      <c r="C19" s="81">
        <f>'4'!AF8</f>
        <v>204</v>
      </c>
      <c r="D19" s="111">
        <f t="shared" si="2"/>
        <v>45.945945945945951</v>
      </c>
      <c r="E19" s="112">
        <f t="shared" si="3"/>
        <v>-240</v>
      </c>
      <c r="K19" s="80"/>
    </row>
  </sheetData>
  <mergeCells count="11">
    <mergeCell ref="A15:A16"/>
    <mergeCell ref="B15:B16"/>
    <mergeCell ref="C15:C16"/>
    <mergeCell ref="D15:E15"/>
    <mergeCell ref="A1:E1"/>
    <mergeCell ref="A2:A3"/>
    <mergeCell ref="B2:B3"/>
    <mergeCell ref="C2:C3"/>
    <mergeCell ref="D2:E2"/>
    <mergeCell ref="A13:E14"/>
    <mergeCell ref="D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zoomScaleNormal="100" zoomScaleSheetLayoutView="90" workbookViewId="0">
      <selection activeCell="H21" sqref="H21"/>
    </sheetView>
  </sheetViews>
  <sheetFormatPr defaultRowHeight="14.25"/>
  <cols>
    <col min="1" max="1" width="28" style="154" customWidth="1"/>
    <col min="2" max="20" width="7.7109375" style="154" customWidth="1"/>
    <col min="21" max="21" width="8.28515625" style="154" customWidth="1"/>
    <col min="22" max="33" width="7.7109375" style="154" customWidth="1"/>
    <col min="34" max="37" width="9.140625" style="190"/>
    <col min="38" max="16384" width="9.140625" style="154"/>
  </cols>
  <sheetData>
    <row r="1" spans="1:37" s="135" customFormat="1" ht="20.100000000000001" customHeight="1">
      <c r="B1" s="339" t="s">
        <v>76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</row>
    <row r="2" spans="1:37" s="135" customFormat="1" ht="20.100000000000001" customHeight="1">
      <c r="B2" s="340" t="s">
        <v>96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277"/>
      <c r="T2" s="277"/>
      <c r="U2" s="277"/>
      <c r="V2" s="277"/>
      <c r="W2" s="277"/>
      <c r="X2" s="277"/>
      <c r="Y2" s="171"/>
      <c r="Z2" s="171"/>
      <c r="AA2" s="171"/>
      <c r="AB2" s="171"/>
      <c r="AC2" s="171"/>
      <c r="AD2" s="171"/>
      <c r="AE2" s="171"/>
      <c r="AF2" s="171"/>
      <c r="AG2" s="171"/>
    </row>
    <row r="3" spans="1:37" s="135" customFormat="1" ht="20.100000000000001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171"/>
      <c r="Z3" s="171"/>
      <c r="AA3" s="171"/>
      <c r="AB3" s="171"/>
      <c r="AC3" s="171"/>
      <c r="AD3" s="171"/>
      <c r="AE3" s="171"/>
      <c r="AF3" s="171"/>
      <c r="AG3" s="171"/>
    </row>
    <row r="4" spans="1:37" s="136" customFormat="1" ht="14.2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331" t="s">
        <v>12</v>
      </c>
      <c r="R4" s="331"/>
      <c r="S4" s="154"/>
      <c r="T4" s="154"/>
      <c r="U4" s="154"/>
      <c r="V4" s="154"/>
      <c r="W4" s="154"/>
      <c r="X4" s="154"/>
      <c r="Y4" s="154"/>
      <c r="Z4" s="154"/>
      <c r="AA4" s="154"/>
      <c r="AB4" s="166" t="s">
        <v>75</v>
      </c>
      <c r="AC4" s="166"/>
      <c r="AD4" s="166"/>
      <c r="AE4" s="165"/>
      <c r="AF4" s="165"/>
      <c r="AG4" s="165"/>
      <c r="AH4" s="172"/>
      <c r="AI4" s="172"/>
      <c r="AJ4" s="172"/>
      <c r="AK4" s="172"/>
    </row>
    <row r="5" spans="1:37" s="137" customFormat="1" ht="78" customHeight="1">
      <c r="A5" s="342"/>
      <c r="B5" s="325" t="s">
        <v>69</v>
      </c>
      <c r="C5" s="326"/>
      <c r="D5" s="326"/>
      <c r="E5" s="325" t="s">
        <v>14</v>
      </c>
      <c r="F5" s="326"/>
      <c r="G5" s="326"/>
      <c r="H5" s="325" t="s">
        <v>72</v>
      </c>
      <c r="I5" s="326"/>
      <c r="J5" s="326"/>
      <c r="K5" s="325" t="s">
        <v>15</v>
      </c>
      <c r="L5" s="326"/>
      <c r="M5" s="326"/>
      <c r="N5" s="325" t="s">
        <v>16</v>
      </c>
      <c r="O5" s="326"/>
      <c r="P5" s="326"/>
      <c r="Q5" s="325" t="s">
        <v>73</v>
      </c>
      <c r="R5" s="326"/>
      <c r="S5" s="325" t="s">
        <v>17</v>
      </c>
      <c r="T5" s="326"/>
      <c r="U5" s="326"/>
      <c r="V5" s="325" t="s">
        <v>74</v>
      </c>
      <c r="W5" s="326"/>
      <c r="X5" s="326"/>
      <c r="Y5" s="325" t="s">
        <v>70</v>
      </c>
      <c r="Z5" s="326"/>
      <c r="AA5" s="326"/>
      <c r="AB5" s="325" t="s">
        <v>19</v>
      </c>
      <c r="AC5" s="326"/>
      <c r="AD5" s="326"/>
      <c r="AE5" s="327" t="s">
        <v>20</v>
      </c>
      <c r="AF5" s="341"/>
      <c r="AG5" s="329"/>
      <c r="AH5" s="173"/>
      <c r="AI5" s="173"/>
      <c r="AJ5" s="173"/>
      <c r="AK5" s="173"/>
    </row>
    <row r="6" spans="1:37" s="138" customFormat="1" ht="30" customHeight="1">
      <c r="A6" s="343"/>
      <c r="B6" s="156" t="s">
        <v>66</v>
      </c>
      <c r="C6" s="156" t="s">
        <v>71</v>
      </c>
      <c r="D6" s="157" t="s">
        <v>84</v>
      </c>
      <c r="E6" s="156" t="s">
        <v>66</v>
      </c>
      <c r="F6" s="156" t="s">
        <v>71</v>
      </c>
      <c r="G6" s="157" t="s">
        <v>84</v>
      </c>
      <c r="H6" s="156" t="s">
        <v>66</v>
      </c>
      <c r="I6" s="156" t="s">
        <v>71</v>
      </c>
      <c r="J6" s="157" t="s">
        <v>84</v>
      </c>
      <c r="K6" s="156" t="s">
        <v>66</v>
      </c>
      <c r="L6" s="156" t="s">
        <v>71</v>
      </c>
      <c r="M6" s="157" t="s">
        <v>84</v>
      </c>
      <c r="N6" s="156" t="s">
        <v>66</v>
      </c>
      <c r="O6" s="156" t="s">
        <v>71</v>
      </c>
      <c r="P6" s="157" t="s">
        <v>84</v>
      </c>
      <c r="Q6" s="156" t="s">
        <v>66</v>
      </c>
      <c r="R6" s="156" t="s">
        <v>71</v>
      </c>
      <c r="S6" s="156" t="s">
        <v>66</v>
      </c>
      <c r="T6" s="156" t="s">
        <v>71</v>
      </c>
      <c r="U6" s="157" t="s">
        <v>84</v>
      </c>
      <c r="V6" s="156" t="s">
        <v>66</v>
      </c>
      <c r="W6" s="156" t="s">
        <v>71</v>
      </c>
      <c r="X6" s="157" t="s">
        <v>84</v>
      </c>
      <c r="Y6" s="156" t="s">
        <v>66</v>
      </c>
      <c r="Z6" s="156" t="s">
        <v>71</v>
      </c>
      <c r="AA6" s="157" t="s">
        <v>84</v>
      </c>
      <c r="AB6" s="156" t="s">
        <v>66</v>
      </c>
      <c r="AC6" s="156" t="s">
        <v>71</v>
      </c>
      <c r="AD6" s="157" t="s">
        <v>84</v>
      </c>
      <c r="AE6" s="156" t="s">
        <v>66</v>
      </c>
      <c r="AF6" s="156" t="s">
        <v>71</v>
      </c>
      <c r="AG6" s="157" t="s">
        <v>84</v>
      </c>
      <c r="AH6" s="174"/>
      <c r="AI6" s="174"/>
      <c r="AJ6" s="174"/>
      <c r="AK6" s="174"/>
    </row>
    <row r="7" spans="1:37" s="178" customFormat="1" ht="20.100000000000001" customHeight="1">
      <c r="A7" s="175" t="s">
        <v>1</v>
      </c>
      <c r="B7" s="140">
        <v>1</v>
      </c>
      <c r="C7" s="140">
        <v>2</v>
      </c>
      <c r="D7" s="140">
        <v>3</v>
      </c>
      <c r="E7" s="140">
        <v>4</v>
      </c>
      <c r="F7" s="140">
        <v>5</v>
      </c>
      <c r="G7" s="140">
        <v>6</v>
      </c>
      <c r="H7" s="140">
        <v>7</v>
      </c>
      <c r="I7" s="140">
        <v>8</v>
      </c>
      <c r="J7" s="140">
        <v>9</v>
      </c>
      <c r="K7" s="140">
        <v>10</v>
      </c>
      <c r="L7" s="140">
        <v>11</v>
      </c>
      <c r="M7" s="140">
        <v>12</v>
      </c>
      <c r="N7" s="140">
        <v>13</v>
      </c>
      <c r="O7" s="140">
        <v>14</v>
      </c>
      <c r="P7" s="140">
        <v>15</v>
      </c>
      <c r="Q7" s="140">
        <v>16</v>
      </c>
      <c r="R7" s="140">
        <v>17</v>
      </c>
      <c r="S7" s="140">
        <v>18</v>
      </c>
      <c r="T7" s="140">
        <v>19</v>
      </c>
      <c r="U7" s="140">
        <v>20</v>
      </c>
      <c r="V7" s="140">
        <v>21</v>
      </c>
      <c r="W7" s="140">
        <v>22</v>
      </c>
      <c r="X7" s="140">
        <v>23</v>
      </c>
      <c r="Y7" s="140">
        <v>24</v>
      </c>
      <c r="Z7" s="140">
        <v>25</v>
      </c>
      <c r="AA7" s="140">
        <v>26</v>
      </c>
      <c r="AB7" s="140">
        <v>27</v>
      </c>
      <c r="AC7" s="140">
        <v>28</v>
      </c>
      <c r="AD7" s="140">
        <v>29</v>
      </c>
      <c r="AE7" s="140">
        <v>30</v>
      </c>
      <c r="AF7" s="140">
        <v>31</v>
      </c>
      <c r="AG7" s="140">
        <v>32</v>
      </c>
      <c r="AH7" s="177"/>
      <c r="AI7" s="177"/>
      <c r="AJ7" s="177"/>
      <c r="AK7" s="177"/>
    </row>
    <row r="8" spans="1:37" s="146" customFormat="1" ht="20.100000000000001" customHeight="1">
      <c r="A8" s="179" t="s">
        <v>21</v>
      </c>
      <c r="B8" s="169">
        <f>SUM(B9:B12)</f>
        <v>3422</v>
      </c>
      <c r="C8" s="169">
        <f>SUM(C9:C12)</f>
        <v>1948</v>
      </c>
      <c r="D8" s="163">
        <f>C8/B8*100</f>
        <v>56.925774400935126</v>
      </c>
      <c r="E8" s="169">
        <f>SUM(E9:E12)</f>
        <v>3298</v>
      </c>
      <c r="F8" s="169">
        <f>SUM(F9:F12)</f>
        <v>1830</v>
      </c>
      <c r="G8" s="163">
        <f>F8/E8*100</f>
        <v>55.488174651303822</v>
      </c>
      <c r="H8" s="169">
        <f>SUM(H9:H12)</f>
        <v>1987</v>
      </c>
      <c r="I8" s="169">
        <f>SUM(I9:I12)</f>
        <v>1217</v>
      </c>
      <c r="J8" s="163">
        <f>I8/H8*100</f>
        <v>61.248112732762962</v>
      </c>
      <c r="K8" s="169">
        <f>SUM(K9:K12)</f>
        <v>590</v>
      </c>
      <c r="L8" s="169">
        <f>SUM(L9:L12)</f>
        <v>428</v>
      </c>
      <c r="M8" s="163">
        <f>L8/K8*100</f>
        <v>72.542372881355931</v>
      </c>
      <c r="N8" s="169">
        <f>SUM(N9:N12)</f>
        <v>129</v>
      </c>
      <c r="O8" s="169">
        <f>SUM(O9:O12)</f>
        <v>112</v>
      </c>
      <c r="P8" s="163">
        <f>O8/N8*100</f>
        <v>86.821705426356587</v>
      </c>
      <c r="Q8" s="169">
        <f>SUM(Q9:Q12)</f>
        <v>0</v>
      </c>
      <c r="R8" s="169">
        <f>SUM(R9:R12)</f>
        <v>43</v>
      </c>
      <c r="S8" s="169">
        <f>SUM(S9:S12)</f>
        <v>180</v>
      </c>
      <c r="T8" s="169">
        <f>SUM(T9:T12)</f>
        <v>170</v>
      </c>
      <c r="U8" s="163">
        <f>T8/S8*100</f>
        <v>94.444444444444443</v>
      </c>
      <c r="V8" s="169">
        <f>SUM(V9:V12)</f>
        <v>2940</v>
      </c>
      <c r="W8" s="169">
        <f>SUM(W9:W12)</f>
        <v>1617</v>
      </c>
      <c r="X8" s="163">
        <f>W8/V8*100</f>
        <v>55.000000000000007</v>
      </c>
      <c r="Y8" s="169">
        <f>SUM(Y9:Y12)</f>
        <v>775</v>
      </c>
      <c r="Z8" s="169">
        <f>SUM(Z9:Z12)</f>
        <v>399</v>
      </c>
      <c r="AA8" s="163">
        <f>Z8/Y8*100</f>
        <v>51.483870967741943</v>
      </c>
      <c r="AB8" s="169">
        <f>SUM(AB9:AB12)</f>
        <v>754</v>
      </c>
      <c r="AC8" s="169">
        <f>SUM(AC9:AC12)</f>
        <v>371</v>
      </c>
      <c r="AD8" s="163">
        <f>AC8/AB8*100</f>
        <v>49.204244031830243</v>
      </c>
      <c r="AE8" s="169">
        <f>SUM(AE9:AE12)</f>
        <v>444</v>
      </c>
      <c r="AF8" s="169">
        <f>SUM(AF9:AF12)</f>
        <v>204</v>
      </c>
      <c r="AG8" s="163">
        <f>AF8/AE8*100</f>
        <v>45.945945945945951</v>
      </c>
      <c r="AH8" s="180"/>
      <c r="AI8" s="181"/>
      <c r="AJ8" s="181"/>
      <c r="AK8" s="181"/>
    </row>
    <row r="9" spans="1:37" s="147" customFormat="1" ht="20.100000000000001" customHeight="1">
      <c r="A9" s="182" t="s">
        <v>22</v>
      </c>
      <c r="B9" s="183">
        <v>1591</v>
      </c>
      <c r="C9" s="183">
        <v>872</v>
      </c>
      <c r="D9" s="184">
        <f t="shared" ref="D9:D12" si="0">C9/B9*100</f>
        <v>54.808296668761777</v>
      </c>
      <c r="E9" s="185">
        <v>1527</v>
      </c>
      <c r="F9" s="183">
        <v>824</v>
      </c>
      <c r="G9" s="186">
        <f>F9/E9*100</f>
        <v>53.962017026850027</v>
      </c>
      <c r="H9" s="185">
        <v>921</v>
      </c>
      <c r="I9" s="185">
        <v>525</v>
      </c>
      <c r="J9" s="186">
        <f t="shared" ref="J9:J12" si="1">I9/H9*100</f>
        <v>57.00325732899023</v>
      </c>
      <c r="K9" s="185">
        <v>264</v>
      </c>
      <c r="L9" s="185">
        <v>199</v>
      </c>
      <c r="M9" s="186">
        <f t="shared" ref="M9:M12" si="2">L9/K9*100</f>
        <v>75.378787878787875</v>
      </c>
      <c r="N9" s="185">
        <v>62</v>
      </c>
      <c r="O9" s="185">
        <v>50</v>
      </c>
      <c r="P9" s="186">
        <f t="shared" ref="P9:P12" si="3">O9/N9*100</f>
        <v>80.645161290322577</v>
      </c>
      <c r="Q9" s="185">
        <v>0</v>
      </c>
      <c r="R9" s="185">
        <v>19</v>
      </c>
      <c r="S9" s="185">
        <v>133</v>
      </c>
      <c r="T9" s="185">
        <v>101</v>
      </c>
      <c r="U9" s="186">
        <f>T9/S9*100</f>
        <v>75.939849624060145</v>
      </c>
      <c r="V9" s="185">
        <v>1366</v>
      </c>
      <c r="W9" s="185">
        <v>742</v>
      </c>
      <c r="X9" s="186">
        <f t="shared" ref="X9:X12" si="4">W9/V9*100</f>
        <v>54.319180087847727</v>
      </c>
      <c r="Y9" s="185">
        <v>363</v>
      </c>
      <c r="Z9" s="185">
        <v>173</v>
      </c>
      <c r="AA9" s="186">
        <f t="shared" ref="AA9:AA12" si="5">Z9/Y9*100</f>
        <v>47.658402203856745</v>
      </c>
      <c r="AB9" s="185">
        <v>353</v>
      </c>
      <c r="AC9" s="185">
        <v>163</v>
      </c>
      <c r="AD9" s="186">
        <f t="shared" ref="AD9:AD12" si="6">AC9/AB9*100</f>
        <v>46.175637393767701</v>
      </c>
      <c r="AE9" s="185">
        <v>200</v>
      </c>
      <c r="AF9" s="185">
        <v>91</v>
      </c>
      <c r="AG9" s="186">
        <f t="shared" ref="AG9:AG12" si="7">AF9/AE9*100</f>
        <v>45.5</v>
      </c>
      <c r="AH9" s="187"/>
      <c r="AI9" s="187"/>
      <c r="AJ9" s="188"/>
      <c r="AK9" s="189"/>
    </row>
    <row r="10" spans="1:37" s="153" customFormat="1" ht="20.100000000000001" customHeight="1">
      <c r="A10" s="182" t="s">
        <v>23</v>
      </c>
      <c r="B10" s="183">
        <v>772</v>
      </c>
      <c r="C10" s="183">
        <v>432</v>
      </c>
      <c r="D10" s="184">
        <f t="shared" si="0"/>
        <v>55.958549222797927</v>
      </c>
      <c r="E10" s="185">
        <v>740</v>
      </c>
      <c r="F10" s="183">
        <v>402</v>
      </c>
      <c r="G10" s="186">
        <f>F10/E10*100</f>
        <v>54.324324324324323</v>
      </c>
      <c r="H10" s="185">
        <v>443</v>
      </c>
      <c r="I10" s="185">
        <v>300</v>
      </c>
      <c r="J10" s="186">
        <f t="shared" si="1"/>
        <v>67.720090293453723</v>
      </c>
      <c r="K10" s="185">
        <v>116</v>
      </c>
      <c r="L10" s="185">
        <v>84</v>
      </c>
      <c r="M10" s="186">
        <f t="shared" si="2"/>
        <v>72.41379310344827</v>
      </c>
      <c r="N10" s="185">
        <v>13</v>
      </c>
      <c r="O10" s="185">
        <v>17</v>
      </c>
      <c r="P10" s="186">
        <f t="shared" si="3"/>
        <v>130.76923076923077</v>
      </c>
      <c r="Q10" s="185">
        <v>0</v>
      </c>
      <c r="R10" s="185">
        <v>5</v>
      </c>
      <c r="S10" s="185">
        <v>0</v>
      </c>
      <c r="T10" s="185">
        <v>7</v>
      </c>
      <c r="U10" s="186" t="s">
        <v>67</v>
      </c>
      <c r="V10" s="185">
        <v>627</v>
      </c>
      <c r="W10" s="185">
        <v>353</v>
      </c>
      <c r="X10" s="186">
        <f t="shared" si="4"/>
        <v>56.299840510366828</v>
      </c>
      <c r="Y10" s="185">
        <v>145</v>
      </c>
      <c r="Z10" s="185">
        <v>92</v>
      </c>
      <c r="AA10" s="186">
        <f t="shared" si="5"/>
        <v>63.448275862068968</v>
      </c>
      <c r="AB10" s="185">
        <v>138</v>
      </c>
      <c r="AC10" s="185">
        <v>86</v>
      </c>
      <c r="AD10" s="186">
        <f t="shared" si="6"/>
        <v>62.318840579710141</v>
      </c>
      <c r="AE10" s="185">
        <v>109</v>
      </c>
      <c r="AF10" s="185">
        <v>49</v>
      </c>
      <c r="AG10" s="186">
        <f t="shared" si="7"/>
        <v>44.954128440366972</v>
      </c>
      <c r="AH10" s="187"/>
      <c r="AI10" s="187"/>
      <c r="AJ10" s="188"/>
      <c r="AK10" s="189"/>
    </row>
    <row r="11" spans="1:37" s="147" customFormat="1" ht="20.100000000000001" customHeight="1">
      <c r="A11" s="182" t="s">
        <v>24</v>
      </c>
      <c r="B11" s="183">
        <v>575</v>
      </c>
      <c r="C11" s="183">
        <v>336</v>
      </c>
      <c r="D11" s="184">
        <f t="shared" si="0"/>
        <v>58.434782608695656</v>
      </c>
      <c r="E11" s="185">
        <v>563</v>
      </c>
      <c r="F11" s="183">
        <v>306</v>
      </c>
      <c r="G11" s="186">
        <f>F11/E11*100</f>
        <v>54.351687388987571</v>
      </c>
      <c r="H11" s="185">
        <v>338</v>
      </c>
      <c r="I11" s="185">
        <v>208</v>
      </c>
      <c r="J11" s="186">
        <f t="shared" si="1"/>
        <v>61.53846153846154</v>
      </c>
      <c r="K11" s="185">
        <v>111</v>
      </c>
      <c r="L11" s="185">
        <v>73</v>
      </c>
      <c r="M11" s="186">
        <f t="shared" si="2"/>
        <v>65.765765765765778</v>
      </c>
      <c r="N11" s="185">
        <v>29</v>
      </c>
      <c r="O11" s="185">
        <v>21</v>
      </c>
      <c r="P11" s="186">
        <f t="shared" si="3"/>
        <v>72.41379310344827</v>
      </c>
      <c r="Q11" s="185">
        <v>0</v>
      </c>
      <c r="R11" s="185">
        <v>18</v>
      </c>
      <c r="S11" s="185">
        <v>14</v>
      </c>
      <c r="T11" s="185">
        <v>34</v>
      </c>
      <c r="U11" s="186">
        <f t="shared" ref="U11:U12" si="8">T11/S11*100</f>
        <v>242.85714285714283</v>
      </c>
      <c r="V11" s="185">
        <v>502</v>
      </c>
      <c r="W11" s="185">
        <v>258</v>
      </c>
      <c r="X11" s="186">
        <f t="shared" si="4"/>
        <v>51.394422310756973</v>
      </c>
      <c r="Y11" s="185">
        <v>126</v>
      </c>
      <c r="Z11" s="185">
        <v>78</v>
      </c>
      <c r="AA11" s="186">
        <f t="shared" si="5"/>
        <v>61.904761904761905</v>
      </c>
      <c r="AB11" s="185">
        <v>123</v>
      </c>
      <c r="AC11" s="185">
        <v>68</v>
      </c>
      <c r="AD11" s="186">
        <f t="shared" si="6"/>
        <v>55.284552845528459</v>
      </c>
      <c r="AE11" s="185">
        <v>76</v>
      </c>
      <c r="AF11" s="185">
        <v>35</v>
      </c>
      <c r="AG11" s="186">
        <f t="shared" si="7"/>
        <v>46.05263157894737</v>
      </c>
      <c r="AH11" s="187"/>
      <c r="AI11" s="187"/>
      <c r="AJ11" s="188"/>
      <c r="AK11" s="189"/>
    </row>
    <row r="12" spans="1:37" s="147" customFormat="1" ht="20.100000000000001" customHeight="1">
      <c r="A12" s="182" t="s">
        <v>25</v>
      </c>
      <c r="B12" s="183">
        <v>484</v>
      </c>
      <c r="C12" s="183">
        <v>308</v>
      </c>
      <c r="D12" s="184">
        <f t="shared" si="0"/>
        <v>63.636363636363633</v>
      </c>
      <c r="E12" s="185">
        <v>468</v>
      </c>
      <c r="F12" s="183">
        <v>298</v>
      </c>
      <c r="G12" s="186">
        <f>F12/E12*100</f>
        <v>63.675213675213669</v>
      </c>
      <c r="H12" s="185">
        <v>285</v>
      </c>
      <c r="I12" s="185">
        <v>184</v>
      </c>
      <c r="J12" s="186">
        <f t="shared" si="1"/>
        <v>64.561403508771932</v>
      </c>
      <c r="K12" s="185">
        <v>99</v>
      </c>
      <c r="L12" s="185">
        <v>72</v>
      </c>
      <c r="M12" s="186">
        <f t="shared" si="2"/>
        <v>72.727272727272734</v>
      </c>
      <c r="N12" s="185">
        <v>25</v>
      </c>
      <c r="O12" s="185">
        <v>24</v>
      </c>
      <c r="P12" s="186">
        <f t="shared" si="3"/>
        <v>96</v>
      </c>
      <c r="Q12" s="185">
        <v>0</v>
      </c>
      <c r="R12" s="185">
        <v>1</v>
      </c>
      <c r="S12" s="185">
        <v>33</v>
      </c>
      <c r="T12" s="185">
        <v>28</v>
      </c>
      <c r="U12" s="186">
        <f t="shared" si="8"/>
        <v>84.848484848484844</v>
      </c>
      <c r="V12" s="185">
        <v>445</v>
      </c>
      <c r="W12" s="185">
        <v>264</v>
      </c>
      <c r="X12" s="186">
        <f t="shared" si="4"/>
        <v>59.325842696629216</v>
      </c>
      <c r="Y12" s="185">
        <v>141</v>
      </c>
      <c r="Z12" s="185">
        <v>56</v>
      </c>
      <c r="AA12" s="186">
        <f t="shared" si="5"/>
        <v>39.716312056737593</v>
      </c>
      <c r="AB12" s="185">
        <v>140</v>
      </c>
      <c r="AC12" s="185">
        <v>54</v>
      </c>
      <c r="AD12" s="186">
        <f t="shared" si="6"/>
        <v>38.571428571428577</v>
      </c>
      <c r="AE12" s="185">
        <v>59</v>
      </c>
      <c r="AF12" s="185">
        <v>29</v>
      </c>
      <c r="AG12" s="186">
        <f t="shared" si="7"/>
        <v>49.152542372881356</v>
      </c>
      <c r="AH12" s="187"/>
      <c r="AI12" s="187"/>
      <c r="AJ12" s="188"/>
      <c r="AK12" s="189"/>
    </row>
    <row r="13" spans="1:37"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</row>
    <row r="14" spans="1:37">
      <c r="J14" s="168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</row>
    <row r="15" spans="1:37">
      <c r="J15" s="168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</row>
    <row r="16" spans="1:37">
      <c r="J16" s="168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</row>
    <row r="17" spans="10:30">
      <c r="J17" s="168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</row>
    <row r="18" spans="10:30"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</row>
    <row r="19" spans="10:30"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</row>
    <row r="20" spans="10:30"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10:30"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</row>
    <row r="22" spans="10:30"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10:30"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</row>
    <row r="24" spans="10:30"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10:30"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pans="10:30"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0:30"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</row>
    <row r="28" spans="10:30"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</row>
    <row r="29" spans="10:30"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0:30"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10:30"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</row>
    <row r="32" spans="10:30"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14:30"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14:30"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4:30"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14:30"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14:30"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14:30"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  <row r="39" spans="14:30"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</row>
    <row r="40" spans="14:30"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14:30"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</row>
    <row r="42" spans="14:30"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4:30"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</row>
    <row r="44" spans="14:30"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</row>
    <row r="45" spans="14:30"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4:30"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</row>
    <row r="47" spans="14:30"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</row>
    <row r="48" spans="14:30"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</row>
    <row r="49" spans="14:30"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</row>
    <row r="50" spans="14:30"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</row>
    <row r="51" spans="14:30"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</row>
    <row r="52" spans="14:30"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</row>
    <row r="53" spans="14:30"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</row>
    <row r="54" spans="14:30"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</row>
    <row r="55" spans="14:30"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</row>
    <row r="56" spans="14:30"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</row>
    <row r="57" spans="14:30"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</row>
    <row r="58" spans="14:30"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</row>
    <row r="59" spans="14:30"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</row>
    <row r="60" spans="14:30"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</row>
    <row r="61" spans="14:30"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</row>
  </sheetData>
  <mergeCells count="15">
    <mergeCell ref="Y5:AA5"/>
    <mergeCell ref="AB5:AD5"/>
    <mergeCell ref="AE5:AG5"/>
    <mergeCell ref="A5:A6"/>
    <mergeCell ref="B5:D5"/>
    <mergeCell ref="E5:G5"/>
    <mergeCell ref="K5:M5"/>
    <mergeCell ref="N5:P5"/>
    <mergeCell ref="S5:U5"/>
    <mergeCell ref="V5:X5"/>
    <mergeCell ref="Q4:R4"/>
    <mergeCell ref="B1:R1"/>
    <mergeCell ref="B2:R2"/>
    <mergeCell ref="H5:J5"/>
    <mergeCell ref="Q5:R5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80" orientation="landscape" r:id="rId1"/>
  <colBreaks count="1" manualBreakCount="1">
    <brk id="18" max="4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3"/>
  <sheetViews>
    <sheetView zoomScaleNormal="100" zoomScaleSheetLayoutView="80" workbookViewId="0">
      <selection activeCell="A15" sqref="A15:A16"/>
    </sheetView>
  </sheetViews>
  <sheetFormatPr defaultColWidth="8" defaultRowHeight="12.75"/>
  <cols>
    <col min="1" max="1" width="61.7109375" style="79" customWidth="1"/>
    <col min="2" max="3" width="17.7109375" style="96" customWidth="1"/>
    <col min="4" max="5" width="15.7109375" style="79" customWidth="1"/>
    <col min="6" max="16384" width="8" style="79"/>
  </cols>
  <sheetData>
    <row r="1" spans="1:9" s="290" customFormat="1" ht="80.099999999999994" customHeight="1">
      <c r="A1" s="345" t="s">
        <v>81</v>
      </c>
      <c r="B1" s="345"/>
      <c r="C1" s="345"/>
      <c r="D1" s="345"/>
      <c r="E1" s="345"/>
    </row>
    <row r="2" spans="1:9" s="86" customFormat="1" ht="39.950000000000003" customHeight="1">
      <c r="A2" s="333" t="s">
        <v>0</v>
      </c>
      <c r="B2" s="336" t="s">
        <v>89</v>
      </c>
      <c r="C2" s="337" t="s">
        <v>90</v>
      </c>
      <c r="D2" s="334" t="s">
        <v>50</v>
      </c>
      <c r="E2" s="334"/>
    </row>
    <row r="3" spans="1:9" s="86" customFormat="1" ht="39.950000000000003" customHeight="1">
      <c r="A3" s="333"/>
      <c r="B3" s="336"/>
      <c r="C3" s="337"/>
      <c r="D3" s="85" t="s">
        <v>51</v>
      </c>
      <c r="E3" s="84" t="s">
        <v>54</v>
      </c>
    </row>
    <row r="4" spans="1:9" s="90" customFormat="1" ht="15.75" customHeight="1">
      <c r="A4" s="92" t="s">
        <v>1</v>
      </c>
      <c r="B4" s="92">
        <v>1</v>
      </c>
      <c r="C4" s="92">
        <v>2</v>
      </c>
      <c r="D4" s="92">
        <v>3</v>
      </c>
      <c r="E4" s="92">
        <v>4</v>
      </c>
    </row>
    <row r="5" spans="1:9" s="90" customFormat="1" ht="30" customHeight="1">
      <c r="A5" s="88" t="s">
        <v>2</v>
      </c>
      <c r="B5" s="91">
        <f>'6'!B9</f>
        <v>517</v>
      </c>
      <c r="C5" s="91">
        <f>'6'!C9</f>
        <v>348</v>
      </c>
      <c r="D5" s="103">
        <f>C5/B5*100</f>
        <v>67.311411992263061</v>
      </c>
      <c r="E5" s="104">
        <f>C5-B5</f>
        <v>-169</v>
      </c>
    </row>
    <row r="6" spans="1:9" s="86" customFormat="1" ht="30" customHeight="1">
      <c r="A6" s="88" t="s">
        <v>3</v>
      </c>
      <c r="B6" s="93">
        <f>'6'!E9</f>
        <v>502</v>
      </c>
      <c r="C6" s="93">
        <f>'6'!F9</f>
        <v>322</v>
      </c>
      <c r="D6" s="275">
        <f t="shared" ref="D6:D12" si="0">C6/B6*100</f>
        <v>64.143426294820713</v>
      </c>
      <c r="E6" s="104">
        <f t="shared" ref="E6:E12" si="1">C6-B6</f>
        <v>-180</v>
      </c>
      <c r="I6" s="80"/>
    </row>
    <row r="7" spans="1:9" s="86" customFormat="1" ht="30" customHeight="1">
      <c r="A7" s="192" t="s">
        <v>65</v>
      </c>
      <c r="B7" s="194">
        <f>'6'!H9</f>
        <v>198</v>
      </c>
      <c r="C7" s="194">
        <f>'6'!I9</f>
        <v>282</v>
      </c>
      <c r="D7" s="276">
        <f t="shared" si="0"/>
        <v>142.42424242424244</v>
      </c>
      <c r="E7" s="242">
        <f t="shared" si="1"/>
        <v>84</v>
      </c>
      <c r="I7" s="80"/>
    </row>
    <row r="8" spans="1:9" s="86" customFormat="1" ht="30" customHeight="1">
      <c r="A8" s="89" t="s">
        <v>4</v>
      </c>
      <c r="B8" s="93">
        <f>'6'!K9</f>
        <v>123</v>
      </c>
      <c r="C8" s="93">
        <f>'6'!L9</f>
        <v>55</v>
      </c>
      <c r="D8" s="275">
        <f t="shared" si="0"/>
        <v>44.715447154471541</v>
      </c>
      <c r="E8" s="104">
        <f t="shared" si="1"/>
        <v>-68</v>
      </c>
      <c r="I8" s="80"/>
    </row>
    <row r="9" spans="1:9" s="86" customFormat="1" ht="30" customHeight="1">
      <c r="A9" s="88" t="s">
        <v>5</v>
      </c>
      <c r="B9" s="93">
        <f>'6'!N9</f>
        <v>26</v>
      </c>
      <c r="C9" s="93">
        <f>'6'!O9</f>
        <v>22</v>
      </c>
      <c r="D9" s="275">
        <f t="shared" si="0"/>
        <v>84.615384615384613</v>
      </c>
      <c r="E9" s="104">
        <f t="shared" si="1"/>
        <v>-4</v>
      </c>
      <c r="I9" s="80"/>
    </row>
    <row r="10" spans="1:9" s="86" customFormat="1" ht="30" customHeight="1">
      <c r="A10" s="192" t="s">
        <v>62</v>
      </c>
      <c r="B10" s="194">
        <f>'6'!Q9</f>
        <v>0</v>
      </c>
      <c r="C10" s="194">
        <f>'6'!R9</f>
        <v>4</v>
      </c>
      <c r="D10" s="317" t="s">
        <v>88</v>
      </c>
      <c r="E10" s="318"/>
      <c r="I10" s="80"/>
    </row>
    <row r="11" spans="1:9" s="86" customFormat="1" ht="48.75" customHeight="1">
      <c r="A11" s="88" t="s">
        <v>6</v>
      </c>
      <c r="B11" s="93">
        <f>'6'!S9</f>
        <v>4</v>
      </c>
      <c r="C11" s="93">
        <f>'6'!T9</f>
        <v>1</v>
      </c>
      <c r="D11" s="275">
        <f t="shared" si="0"/>
        <v>25</v>
      </c>
      <c r="E11" s="104">
        <f t="shared" si="1"/>
        <v>-3</v>
      </c>
      <c r="I11" s="80"/>
    </row>
    <row r="12" spans="1:9" s="86" customFormat="1" ht="54.75" customHeight="1">
      <c r="A12" s="88" t="s">
        <v>63</v>
      </c>
      <c r="B12" s="94">
        <f>'6'!V9</f>
        <v>415</v>
      </c>
      <c r="C12" s="94">
        <f>'6'!W9</f>
        <v>300</v>
      </c>
      <c r="D12" s="275">
        <f t="shared" si="0"/>
        <v>72.289156626506028</v>
      </c>
      <c r="E12" s="104">
        <f t="shared" si="1"/>
        <v>-115</v>
      </c>
      <c r="I12" s="80"/>
    </row>
    <row r="13" spans="1:9" s="86" customFormat="1" ht="15" customHeight="1">
      <c r="A13" s="338" t="s">
        <v>7</v>
      </c>
      <c r="B13" s="338"/>
      <c r="C13" s="338"/>
      <c r="D13" s="338"/>
      <c r="E13" s="338"/>
      <c r="I13" s="80"/>
    </row>
    <row r="14" spans="1:9" s="86" customFormat="1" ht="15" customHeight="1">
      <c r="A14" s="338"/>
      <c r="B14" s="338"/>
      <c r="C14" s="338"/>
      <c r="D14" s="338"/>
      <c r="E14" s="338"/>
      <c r="I14" s="80"/>
    </row>
    <row r="15" spans="1:9" s="86" customFormat="1" ht="39.950000000000003" customHeight="1">
      <c r="A15" s="333" t="s">
        <v>0</v>
      </c>
      <c r="B15" s="333" t="s">
        <v>91</v>
      </c>
      <c r="C15" s="333" t="s">
        <v>92</v>
      </c>
      <c r="D15" s="334" t="s">
        <v>50</v>
      </c>
      <c r="E15" s="334"/>
      <c r="I15" s="80"/>
    </row>
    <row r="16" spans="1:9" ht="39.950000000000003" customHeight="1">
      <c r="A16" s="333"/>
      <c r="B16" s="333"/>
      <c r="C16" s="333"/>
      <c r="D16" s="85" t="s">
        <v>51</v>
      </c>
      <c r="E16" s="84" t="s">
        <v>53</v>
      </c>
      <c r="I16" s="80"/>
    </row>
    <row r="17" spans="1:9" ht="30" customHeight="1">
      <c r="A17" s="120" t="s">
        <v>2</v>
      </c>
      <c r="B17" s="83">
        <f>'6'!Y9</f>
        <v>47</v>
      </c>
      <c r="C17" s="83">
        <f>'6'!Z9</f>
        <v>155</v>
      </c>
      <c r="D17" s="103">
        <f t="shared" ref="D17:D19" si="2">C17/B17*100</f>
        <v>329.78723404255322</v>
      </c>
      <c r="E17" s="104">
        <f t="shared" ref="E17:E19" si="3">C17-B17</f>
        <v>108</v>
      </c>
      <c r="I17" s="80"/>
    </row>
    <row r="18" spans="1:9" ht="30" customHeight="1">
      <c r="A18" s="82" t="s">
        <v>9</v>
      </c>
      <c r="B18" s="95">
        <f>'6'!AB9</f>
        <v>43</v>
      </c>
      <c r="C18" s="95">
        <f>'6'!AC9</f>
        <v>136</v>
      </c>
      <c r="D18" s="271">
        <f t="shared" si="2"/>
        <v>316.27906976744185</v>
      </c>
      <c r="E18" s="112">
        <f t="shared" si="3"/>
        <v>93</v>
      </c>
      <c r="I18" s="80"/>
    </row>
    <row r="19" spans="1:9" ht="30" customHeight="1">
      <c r="A19" s="82" t="s">
        <v>52</v>
      </c>
      <c r="B19" s="95">
        <f>'6'!AE9</f>
        <v>28</v>
      </c>
      <c r="C19" s="95">
        <f>'6'!AF9</f>
        <v>95</v>
      </c>
      <c r="D19" s="271">
        <f t="shared" si="2"/>
        <v>339.28571428571428</v>
      </c>
      <c r="E19" s="112">
        <f t="shared" si="3"/>
        <v>67</v>
      </c>
      <c r="I19" s="80"/>
    </row>
    <row r="20" spans="1:9">
      <c r="A20" s="344"/>
      <c r="B20" s="344"/>
      <c r="C20" s="344"/>
      <c r="D20" s="344"/>
      <c r="E20" s="344"/>
    </row>
    <row r="21" spans="1:9">
      <c r="A21" s="344"/>
      <c r="B21" s="344"/>
      <c r="C21" s="344"/>
      <c r="D21" s="344"/>
      <c r="E21" s="344"/>
    </row>
    <row r="22" spans="1:9">
      <c r="A22" s="344"/>
      <c r="B22" s="344"/>
      <c r="C22" s="344"/>
      <c r="D22" s="344"/>
      <c r="E22" s="344"/>
    </row>
    <row r="23" spans="1:9">
      <c r="A23" s="344"/>
      <c r="B23" s="344"/>
      <c r="C23" s="344"/>
      <c r="D23" s="344"/>
      <c r="E23" s="344"/>
    </row>
  </sheetData>
  <mergeCells count="12">
    <mergeCell ref="A20:E23"/>
    <mergeCell ref="A1:E1"/>
    <mergeCell ref="A2:A3"/>
    <mergeCell ref="B2:B3"/>
    <mergeCell ref="C2:C3"/>
    <mergeCell ref="D2:E2"/>
    <mergeCell ref="A13:E14"/>
    <mergeCell ref="A15:A16"/>
    <mergeCell ref="B15:B16"/>
    <mergeCell ref="C15:C16"/>
    <mergeCell ref="D15:E15"/>
    <mergeCell ref="D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9" orientation="landscape" r:id="rId1"/>
  <rowBreaks count="1" manualBreakCount="1">
    <brk id="1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AK13"/>
  <sheetViews>
    <sheetView zoomScaleNormal="100" zoomScaleSheetLayoutView="85" workbookViewId="0">
      <selection activeCell="G22" sqref="G22"/>
    </sheetView>
  </sheetViews>
  <sheetFormatPr defaultRowHeight="15.75"/>
  <cols>
    <col min="1" max="1" width="26.7109375" style="216" customWidth="1"/>
    <col min="2" max="6" width="7.7109375" style="215" customWidth="1"/>
    <col min="7" max="10" width="7.7109375" style="217" customWidth="1"/>
    <col min="11" max="12" width="7.7109375" style="215" customWidth="1"/>
    <col min="13" max="13" width="7.7109375" style="217" customWidth="1"/>
    <col min="14" max="15" width="7.7109375" style="215" customWidth="1"/>
    <col min="16" max="21" width="7.7109375" style="217" customWidth="1"/>
    <col min="22" max="23" width="7.7109375" style="215" customWidth="1"/>
    <col min="24" max="27" width="7.7109375" style="217" customWidth="1"/>
    <col min="28" max="29" width="7.7109375" style="215" customWidth="1"/>
    <col min="30" max="30" width="7.7109375" style="217" customWidth="1"/>
    <col min="31" max="32" width="7.7109375" style="215" customWidth="1"/>
    <col min="33" max="33" width="7.7109375" style="217" customWidth="1"/>
    <col min="34" max="36" width="9.140625" style="215"/>
    <col min="37" max="37" width="10.85546875" style="215" bestFit="1" customWidth="1"/>
    <col min="38" max="258" width="9.140625" style="215"/>
    <col min="259" max="259" width="18.7109375" style="215" customWidth="1"/>
    <col min="260" max="261" width="9.42578125" style="215" customWidth="1"/>
    <col min="262" max="262" width="7.7109375" style="215" customWidth="1"/>
    <col min="263" max="263" width="9.28515625" style="215" customWidth="1"/>
    <col min="264" max="264" width="9.85546875" style="215" customWidth="1"/>
    <col min="265" max="265" width="7.140625" style="215" customWidth="1"/>
    <col min="266" max="266" width="8.5703125" style="215" customWidth="1"/>
    <col min="267" max="267" width="8.85546875" style="215" customWidth="1"/>
    <col min="268" max="268" width="7.140625" style="215" customWidth="1"/>
    <col min="269" max="269" width="9" style="215" customWidth="1"/>
    <col min="270" max="270" width="8.7109375" style="215" customWidth="1"/>
    <col min="271" max="271" width="6.5703125" style="215" customWidth="1"/>
    <col min="272" max="272" width="8.140625" style="215" customWidth="1"/>
    <col min="273" max="273" width="7.5703125" style="215" customWidth="1"/>
    <col min="274" max="274" width="7" style="215" customWidth="1"/>
    <col min="275" max="276" width="8.7109375" style="215" customWidth="1"/>
    <col min="277" max="277" width="7.28515625" style="215" customWidth="1"/>
    <col min="278" max="278" width="8.140625" style="215" customWidth="1"/>
    <col min="279" max="279" width="8.7109375" style="215" customWidth="1"/>
    <col min="280" max="280" width="6.42578125" style="215" customWidth="1"/>
    <col min="281" max="282" width="9.28515625" style="215" customWidth="1"/>
    <col min="283" max="283" width="6.42578125" style="215" customWidth="1"/>
    <col min="284" max="285" width="9.5703125" style="215" customWidth="1"/>
    <col min="286" max="286" width="6.42578125" style="215" customWidth="1"/>
    <col min="287" max="288" width="9.5703125" style="215" customWidth="1"/>
    <col min="289" max="289" width="6.7109375" style="215" customWidth="1"/>
    <col min="290" max="292" width="9.140625" style="215"/>
    <col min="293" max="293" width="10.85546875" style="215" bestFit="1" customWidth="1"/>
    <col min="294" max="514" width="9.140625" style="215"/>
    <col min="515" max="515" width="18.7109375" style="215" customWidth="1"/>
    <col min="516" max="517" width="9.42578125" style="215" customWidth="1"/>
    <col min="518" max="518" width="7.7109375" style="215" customWidth="1"/>
    <col min="519" max="519" width="9.28515625" style="215" customWidth="1"/>
    <col min="520" max="520" width="9.85546875" style="215" customWidth="1"/>
    <col min="521" max="521" width="7.140625" style="215" customWidth="1"/>
    <col min="522" max="522" width="8.5703125" style="215" customWidth="1"/>
    <col min="523" max="523" width="8.85546875" style="215" customWidth="1"/>
    <col min="524" max="524" width="7.140625" style="215" customWidth="1"/>
    <col min="525" max="525" width="9" style="215" customWidth="1"/>
    <col min="526" max="526" width="8.7109375" style="215" customWidth="1"/>
    <col min="527" max="527" width="6.5703125" style="215" customWidth="1"/>
    <col min="528" max="528" width="8.140625" style="215" customWidth="1"/>
    <col min="529" max="529" width="7.5703125" style="215" customWidth="1"/>
    <col min="530" max="530" width="7" style="215" customWidth="1"/>
    <col min="531" max="532" width="8.7109375" style="215" customWidth="1"/>
    <col min="533" max="533" width="7.28515625" style="215" customWidth="1"/>
    <col min="534" max="534" width="8.140625" style="215" customWidth="1"/>
    <col min="535" max="535" width="8.7109375" style="215" customWidth="1"/>
    <col min="536" max="536" width="6.42578125" style="215" customWidth="1"/>
    <col min="537" max="538" width="9.28515625" style="215" customWidth="1"/>
    <col min="539" max="539" width="6.42578125" style="215" customWidth="1"/>
    <col min="540" max="541" width="9.5703125" style="215" customWidth="1"/>
    <col min="542" max="542" width="6.42578125" style="215" customWidth="1"/>
    <col min="543" max="544" width="9.5703125" style="215" customWidth="1"/>
    <col min="545" max="545" width="6.7109375" style="215" customWidth="1"/>
    <col min="546" max="548" width="9.140625" style="215"/>
    <col min="549" max="549" width="10.85546875" style="215" bestFit="1" customWidth="1"/>
    <col min="550" max="770" width="9.140625" style="215"/>
    <col min="771" max="771" width="18.7109375" style="215" customWidth="1"/>
    <col min="772" max="773" width="9.42578125" style="215" customWidth="1"/>
    <col min="774" max="774" width="7.7109375" style="215" customWidth="1"/>
    <col min="775" max="775" width="9.28515625" style="215" customWidth="1"/>
    <col min="776" max="776" width="9.85546875" style="215" customWidth="1"/>
    <col min="777" max="777" width="7.140625" style="215" customWidth="1"/>
    <col min="778" max="778" width="8.5703125" style="215" customWidth="1"/>
    <col min="779" max="779" width="8.85546875" style="215" customWidth="1"/>
    <col min="780" max="780" width="7.140625" style="215" customWidth="1"/>
    <col min="781" max="781" width="9" style="215" customWidth="1"/>
    <col min="782" max="782" width="8.7109375" style="215" customWidth="1"/>
    <col min="783" max="783" width="6.5703125" style="215" customWidth="1"/>
    <col min="784" max="784" width="8.140625" style="215" customWidth="1"/>
    <col min="785" max="785" width="7.5703125" style="215" customWidth="1"/>
    <col min="786" max="786" width="7" style="215" customWidth="1"/>
    <col min="787" max="788" width="8.7109375" style="215" customWidth="1"/>
    <col min="789" max="789" width="7.28515625" style="215" customWidth="1"/>
    <col min="790" max="790" width="8.140625" style="215" customWidth="1"/>
    <col min="791" max="791" width="8.7109375" style="215" customWidth="1"/>
    <col min="792" max="792" width="6.42578125" style="215" customWidth="1"/>
    <col min="793" max="794" width="9.28515625" style="215" customWidth="1"/>
    <col min="795" max="795" width="6.42578125" style="215" customWidth="1"/>
    <col min="796" max="797" width="9.5703125" style="215" customWidth="1"/>
    <col min="798" max="798" width="6.42578125" style="215" customWidth="1"/>
    <col min="799" max="800" width="9.5703125" style="215" customWidth="1"/>
    <col min="801" max="801" width="6.7109375" style="215" customWidth="1"/>
    <col min="802" max="804" width="9.140625" style="215"/>
    <col min="805" max="805" width="10.85546875" style="215" bestFit="1" customWidth="1"/>
    <col min="806" max="1026" width="9.140625" style="215"/>
    <col min="1027" max="1027" width="18.7109375" style="215" customWidth="1"/>
    <col min="1028" max="1029" width="9.42578125" style="215" customWidth="1"/>
    <col min="1030" max="1030" width="7.7109375" style="215" customWidth="1"/>
    <col min="1031" max="1031" width="9.28515625" style="215" customWidth="1"/>
    <col min="1032" max="1032" width="9.85546875" style="215" customWidth="1"/>
    <col min="1033" max="1033" width="7.140625" style="215" customWidth="1"/>
    <col min="1034" max="1034" width="8.5703125" style="215" customWidth="1"/>
    <col min="1035" max="1035" width="8.85546875" style="215" customWidth="1"/>
    <col min="1036" max="1036" width="7.140625" style="215" customWidth="1"/>
    <col min="1037" max="1037" width="9" style="215" customWidth="1"/>
    <col min="1038" max="1038" width="8.7109375" style="215" customWidth="1"/>
    <col min="1039" max="1039" width="6.5703125" style="215" customWidth="1"/>
    <col min="1040" max="1040" width="8.140625" style="215" customWidth="1"/>
    <col min="1041" max="1041" width="7.5703125" style="215" customWidth="1"/>
    <col min="1042" max="1042" width="7" style="215" customWidth="1"/>
    <col min="1043" max="1044" width="8.7109375" style="215" customWidth="1"/>
    <col min="1045" max="1045" width="7.28515625" style="215" customWidth="1"/>
    <col min="1046" max="1046" width="8.140625" style="215" customWidth="1"/>
    <col min="1047" max="1047" width="8.7109375" style="215" customWidth="1"/>
    <col min="1048" max="1048" width="6.42578125" style="215" customWidth="1"/>
    <col min="1049" max="1050" width="9.28515625" style="215" customWidth="1"/>
    <col min="1051" max="1051" width="6.42578125" style="215" customWidth="1"/>
    <col min="1052" max="1053" width="9.5703125" style="215" customWidth="1"/>
    <col min="1054" max="1054" width="6.42578125" style="215" customWidth="1"/>
    <col min="1055" max="1056" width="9.5703125" style="215" customWidth="1"/>
    <col min="1057" max="1057" width="6.7109375" style="215" customWidth="1"/>
    <col min="1058" max="1060" width="9.140625" style="215"/>
    <col min="1061" max="1061" width="10.85546875" style="215" bestFit="1" customWidth="1"/>
    <col min="1062" max="1282" width="9.140625" style="215"/>
    <col min="1283" max="1283" width="18.7109375" style="215" customWidth="1"/>
    <col min="1284" max="1285" width="9.42578125" style="215" customWidth="1"/>
    <col min="1286" max="1286" width="7.7109375" style="215" customWidth="1"/>
    <col min="1287" max="1287" width="9.28515625" style="215" customWidth="1"/>
    <col min="1288" max="1288" width="9.85546875" style="215" customWidth="1"/>
    <col min="1289" max="1289" width="7.140625" style="215" customWidth="1"/>
    <col min="1290" max="1290" width="8.5703125" style="215" customWidth="1"/>
    <col min="1291" max="1291" width="8.85546875" style="215" customWidth="1"/>
    <col min="1292" max="1292" width="7.140625" style="215" customWidth="1"/>
    <col min="1293" max="1293" width="9" style="215" customWidth="1"/>
    <col min="1294" max="1294" width="8.7109375" style="215" customWidth="1"/>
    <col min="1295" max="1295" width="6.5703125" style="215" customWidth="1"/>
    <col min="1296" max="1296" width="8.140625" style="215" customWidth="1"/>
    <col min="1297" max="1297" width="7.5703125" style="215" customWidth="1"/>
    <col min="1298" max="1298" width="7" style="215" customWidth="1"/>
    <col min="1299" max="1300" width="8.7109375" style="215" customWidth="1"/>
    <col min="1301" max="1301" width="7.28515625" style="215" customWidth="1"/>
    <col min="1302" max="1302" width="8.140625" style="215" customWidth="1"/>
    <col min="1303" max="1303" width="8.7109375" style="215" customWidth="1"/>
    <col min="1304" max="1304" width="6.42578125" style="215" customWidth="1"/>
    <col min="1305" max="1306" width="9.28515625" style="215" customWidth="1"/>
    <col min="1307" max="1307" width="6.42578125" style="215" customWidth="1"/>
    <col min="1308" max="1309" width="9.5703125" style="215" customWidth="1"/>
    <col min="1310" max="1310" width="6.42578125" style="215" customWidth="1"/>
    <col min="1311" max="1312" width="9.5703125" style="215" customWidth="1"/>
    <col min="1313" max="1313" width="6.7109375" style="215" customWidth="1"/>
    <col min="1314" max="1316" width="9.140625" style="215"/>
    <col min="1317" max="1317" width="10.85546875" style="215" bestFit="1" customWidth="1"/>
    <col min="1318" max="1538" width="9.140625" style="215"/>
    <col min="1539" max="1539" width="18.7109375" style="215" customWidth="1"/>
    <col min="1540" max="1541" width="9.42578125" style="215" customWidth="1"/>
    <col min="1542" max="1542" width="7.7109375" style="215" customWidth="1"/>
    <col min="1543" max="1543" width="9.28515625" style="215" customWidth="1"/>
    <col min="1544" max="1544" width="9.85546875" style="215" customWidth="1"/>
    <col min="1545" max="1545" width="7.140625" style="215" customWidth="1"/>
    <col min="1546" max="1546" width="8.5703125" style="215" customWidth="1"/>
    <col min="1547" max="1547" width="8.85546875" style="215" customWidth="1"/>
    <col min="1548" max="1548" width="7.140625" style="215" customWidth="1"/>
    <col min="1549" max="1549" width="9" style="215" customWidth="1"/>
    <col min="1550" max="1550" width="8.7109375" style="215" customWidth="1"/>
    <col min="1551" max="1551" width="6.5703125" style="215" customWidth="1"/>
    <col min="1552" max="1552" width="8.140625" style="215" customWidth="1"/>
    <col min="1553" max="1553" width="7.5703125" style="215" customWidth="1"/>
    <col min="1554" max="1554" width="7" style="215" customWidth="1"/>
    <col min="1555" max="1556" width="8.7109375" style="215" customWidth="1"/>
    <col min="1557" max="1557" width="7.28515625" style="215" customWidth="1"/>
    <col min="1558" max="1558" width="8.140625" style="215" customWidth="1"/>
    <col min="1559" max="1559" width="8.7109375" style="215" customWidth="1"/>
    <col min="1560" max="1560" width="6.42578125" style="215" customWidth="1"/>
    <col min="1561" max="1562" width="9.28515625" style="215" customWidth="1"/>
    <col min="1563" max="1563" width="6.42578125" style="215" customWidth="1"/>
    <col min="1564" max="1565" width="9.5703125" style="215" customWidth="1"/>
    <col min="1566" max="1566" width="6.42578125" style="215" customWidth="1"/>
    <col min="1567" max="1568" width="9.5703125" style="215" customWidth="1"/>
    <col min="1569" max="1569" width="6.7109375" style="215" customWidth="1"/>
    <col min="1570" max="1572" width="9.140625" style="215"/>
    <col min="1573" max="1573" width="10.85546875" style="215" bestFit="1" customWidth="1"/>
    <col min="1574" max="1794" width="9.140625" style="215"/>
    <col min="1795" max="1795" width="18.7109375" style="215" customWidth="1"/>
    <col min="1796" max="1797" width="9.42578125" style="215" customWidth="1"/>
    <col min="1798" max="1798" width="7.7109375" style="215" customWidth="1"/>
    <col min="1799" max="1799" width="9.28515625" style="215" customWidth="1"/>
    <col min="1800" max="1800" width="9.85546875" style="215" customWidth="1"/>
    <col min="1801" max="1801" width="7.140625" style="215" customWidth="1"/>
    <col min="1802" max="1802" width="8.5703125" style="215" customWidth="1"/>
    <col min="1803" max="1803" width="8.85546875" style="215" customWidth="1"/>
    <col min="1804" max="1804" width="7.140625" style="215" customWidth="1"/>
    <col min="1805" max="1805" width="9" style="215" customWidth="1"/>
    <col min="1806" max="1806" width="8.7109375" style="215" customWidth="1"/>
    <col min="1807" max="1807" width="6.5703125" style="215" customWidth="1"/>
    <col min="1808" max="1808" width="8.140625" style="215" customWidth="1"/>
    <col min="1809" max="1809" width="7.5703125" style="215" customWidth="1"/>
    <col min="1810" max="1810" width="7" style="215" customWidth="1"/>
    <col min="1811" max="1812" width="8.7109375" style="215" customWidth="1"/>
    <col min="1813" max="1813" width="7.28515625" style="215" customWidth="1"/>
    <col min="1814" max="1814" width="8.140625" style="215" customWidth="1"/>
    <col min="1815" max="1815" width="8.7109375" style="215" customWidth="1"/>
    <col min="1816" max="1816" width="6.42578125" style="215" customWidth="1"/>
    <col min="1817" max="1818" width="9.28515625" style="215" customWidth="1"/>
    <col min="1819" max="1819" width="6.42578125" style="215" customWidth="1"/>
    <col min="1820" max="1821" width="9.5703125" style="215" customWidth="1"/>
    <col min="1822" max="1822" width="6.42578125" style="215" customWidth="1"/>
    <col min="1823" max="1824" width="9.5703125" style="215" customWidth="1"/>
    <col min="1825" max="1825" width="6.7109375" style="215" customWidth="1"/>
    <col min="1826" max="1828" width="9.140625" style="215"/>
    <col min="1829" max="1829" width="10.85546875" style="215" bestFit="1" customWidth="1"/>
    <col min="1830" max="2050" width="9.140625" style="215"/>
    <col min="2051" max="2051" width="18.7109375" style="215" customWidth="1"/>
    <col min="2052" max="2053" width="9.42578125" style="215" customWidth="1"/>
    <col min="2054" max="2054" width="7.7109375" style="215" customWidth="1"/>
    <col min="2055" max="2055" width="9.28515625" style="215" customWidth="1"/>
    <col min="2056" max="2056" width="9.85546875" style="215" customWidth="1"/>
    <col min="2057" max="2057" width="7.140625" style="215" customWidth="1"/>
    <col min="2058" max="2058" width="8.5703125" style="215" customWidth="1"/>
    <col min="2059" max="2059" width="8.85546875" style="215" customWidth="1"/>
    <col min="2060" max="2060" width="7.140625" style="215" customWidth="1"/>
    <col min="2061" max="2061" width="9" style="215" customWidth="1"/>
    <col min="2062" max="2062" width="8.7109375" style="215" customWidth="1"/>
    <col min="2063" max="2063" width="6.5703125" style="215" customWidth="1"/>
    <col min="2064" max="2064" width="8.140625" style="215" customWidth="1"/>
    <col min="2065" max="2065" width="7.5703125" style="215" customWidth="1"/>
    <col min="2066" max="2066" width="7" style="215" customWidth="1"/>
    <col min="2067" max="2068" width="8.7109375" style="215" customWidth="1"/>
    <col min="2069" max="2069" width="7.28515625" style="215" customWidth="1"/>
    <col min="2070" max="2070" width="8.140625" style="215" customWidth="1"/>
    <col min="2071" max="2071" width="8.7109375" style="215" customWidth="1"/>
    <col min="2072" max="2072" width="6.42578125" style="215" customWidth="1"/>
    <col min="2073" max="2074" width="9.28515625" style="215" customWidth="1"/>
    <col min="2075" max="2075" width="6.42578125" style="215" customWidth="1"/>
    <col min="2076" max="2077" width="9.5703125" style="215" customWidth="1"/>
    <col min="2078" max="2078" width="6.42578125" style="215" customWidth="1"/>
    <col min="2079" max="2080" width="9.5703125" style="215" customWidth="1"/>
    <col min="2081" max="2081" width="6.7109375" style="215" customWidth="1"/>
    <col min="2082" max="2084" width="9.140625" style="215"/>
    <col min="2085" max="2085" width="10.85546875" style="215" bestFit="1" customWidth="1"/>
    <col min="2086" max="2306" width="9.140625" style="215"/>
    <col min="2307" max="2307" width="18.7109375" style="215" customWidth="1"/>
    <col min="2308" max="2309" width="9.42578125" style="215" customWidth="1"/>
    <col min="2310" max="2310" width="7.7109375" style="215" customWidth="1"/>
    <col min="2311" max="2311" width="9.28515625" style="215" customWidth="1"/>
    <col min="2312" max="2312" width="9.85546875" style="215" customWidth="1"/>
    <col min="2313" max="2313" width="7.140625" style="215" customWidth="1"/>
    <col min="2314" max="2314" width="8.5703125" style="215" customWidth="1"/>
    <col min="2315" max="2315" width="8.85546875" style="215" customWidth="1"/>
    <col min="2316" max="2316" width="7.140625" style="215" customWidth="1"/>
    <col min="2317" max="2317" width="9" style="215" customWidth="1"/>
    <col min="2318" max="2318" width="8.7109375" style="215" customWidth="1"/>
    <col min="2319" max="2319" width="6.5703125" style="215" customWidth="1"/>
    <col min="2320" max="2320" width="8.140625" style="215" customWidth="1"/>
    <col min="2321" max="2321" width="7.5703125" style="215" customWidth="1"/>
    <col min="2322" max="2322" width="7" style="215" customWidth="1"/>
    <col min="2323" max="2324" width="8.7109375" style="215" customWidth="1"/>
    <col min="2325" max="2325" width="7.28515625" style="215" customWidth="1"/>
    <col min="2326" max="2326" width="8.140625" style="215" customWidth="1"/>
    <col min="2327" max="2327" width="8.7109375" style="215" customWidth="1"/>
    <col min="2328" max="2328" width="6.42578125" style="215" customWidth="1"/>
    <col min="2329" max="2330" width="9.28515625" style="215" customWidth="1"/>
    <col min="2331" max="2331" width="6.42578125" style="215" customWidth="1"/>
    <col min="2332" max="2333" width="9.5703125" style="215" customWidth="1"/>
    <col min="2334" max="2334" width="6.42578125" style="215" customWidth="1"/>
    <col min="2335" max="2336" width="9.5703125" style="215" customWidth="1"/>
    <col min="2337" max="2337" width="6.7109375" style="215" customWidth="1"/>
    <col min="2338" max="2340" width="9.140625" style="215"/>
    <col min="2341" max="2341" width="10.85546875" style="215" bestFit="1" customWidth="1"/>
    <col min="2342" max="2562" width="9.140625" style="215"/>
    <col min="2563" max="2563" width="18.7109375" style="215" customWidth="1"/>
    <col min="2564" max="2565" width="9.42578125" style="215" customWidth="1"/>
    <col min="2566" max="2566" width="7.7109375" style="215" customWidth="1"/>
    <col min="2567" max="2567" width="9.28515625" style="215" customWidth="1"/>
    <col min="2568" max="2568" width="9.85546875" style="215" customWidth="1"/>
    <col min="2569" max="2569" width="7.140625" style="215" customWidth="1"/>
    <col min="2570" max="2570" width="8.5703125" style="215" customWidth="1"/>
    <col min="2571" max="2571" width="8.85546875" style="215" customWidth="1"/>
    <col min="2572" max="2572" width="7.140625" style="215" customWidth="1"/>
    <col min="2573" max="2573" width="9" style="215" customWidth="1"/>
    <col min="2574" max="2574" width="8.7109375" style="215" customWidth="1"/>
    <col min="2575" max="2575" width="6.5703125" style="215" customWidth="1"/>
    <col min="2576" max="2576" width="8.140625" style="215" customWidth="1"/>
    <col min="2577" max="2577" width="7.5703125" style="215" customWidth="1"/>
    <col min="2578" max="2578" width="7" style="215" customWidth="1"/>
    <col min="2579" max="2580" width="8.7109375" style="215" customWidth="1"/>
    <col min="2581" max="2581" width="7.28515625" style="215" customWidth="1"/>
    <col min="2582" max="2582" width="8.140625" style="215" customWidth="1"/>
    <col min="2583" max="2583" width="8.7109375" style="215" customWidth="1"/>
    <col min="2584" max="2584" width="6.42578125" style="215" customWidth="1"/>
    <col min="2585" max="2586" width="9.28515625" style="215" customWidth="1"/>
    <col min="2587" max="2587" width="6.42578125" style="215" customWidth="1"/>
    <col min="2588" max="2589" width="9.5703125" style="215" customWidth="1"/>
    <col min="2590" max="2590" width="6.42578125" style="215" customWidth="1"/>
    <col min="2591" max="2592" width="9.5703125" style="215" customWidth="1"/>
    <col min="2593" max="2593" width="6.7109375" style="215" customWidth="1"/>
    <col min="2594" max="2596" width="9.140625" style="215"/>
    <col min="2597" max="2597" width="10.85546875" style="215" bestFit="1" customWidth="1"/>
    <col min="2598" max="2818" width="9.140625" style="215"/>
    <col min="2819" max="2819" width="18.7109375" style="215" customWidth="1"/>
    <col min="2820" max="2821" width="9.42578125" style="215" customWidth="1"/>
    <col min="2822" max="2822" width="7.7109375" style="215" customWidth="1"/>
    <col min="2823" max="2823" width="9.28515625" style="215" customWidth="1"/>
    <col min="2824" max="2824" width="9.85546875" style="215" customWidth="1"/>
    <col min="2825" max="2825" width="7.140625" style="215" customWidth="1"/>
    <col min="2826" max="2826" width="8.5703125" style="215" customWidth="1"/>
    <col min="2827" max="2827" width="8.85546875" style="215" customWidth="1"/>
    <col min="2828" max="2828" width="7.140625" style="215" customWidth="1"/>
    <col min="2829" max="2829" width="9" style="215" customWidth="1"/>
    <col min="2830" max="2830" width="8.7109375" style="215" customWidth="1"/>
    <col min="2831" max="2831" width="6.5703125" style="215" customWidth="1"/>
    <col min="2832" max="2832" width="8.140625" style="215" customWidth="1"/>
    <col min="2833" max="2833" width="7.5703125" style="215" customWidth="1"/>
    <col min="2834" max="2834" width="7" style="215" customWidth="1"/>
    <col min="2835" max="2836" width="8.7109375" style="215" customWidth="1"/>
    <col min="2837" max="2837" width="7.28515625" style="215" customWidth="1"/>
    <col min="2838" max="2838" width="8.140625" style="215" customWidth="1"/>
    <col min="2839" max="2839" width="8.7109375" style="215" customWidth="1"/>
    <col min="2840" max="2840" width="6.42578125" style="215" customWidth="1"/>
    <col min="2841" max="2842" width="9.28515625" style="215" customWidth="1"/>
    <col min="2843" max="2843" width="6.42578125" style="215" customWidth="1"/>
    <col min="2844" max="2845" width="9.5703125" style="215" customWidth="1"/>
    <col min="2846" max="2846" width="6.42578125" style="215" customWidth="1"/>
    <col min="2847" max="2848" width="9.5703125" style="215" customWidth="1"/>
    <col min="2849" max="2849" width="6.7109375" style="215" customWidth="1"/>
    <col min="2850" max="2852" width="9.140625" style="215"/>
    <col min="2853" max="2853" width="10.85546875" style="215" bestFit="1" customWidth="1"/>
    <col min="2854" max="3074" width="9.140625" style="215"/>
    <col min="3075" max="3075" width="18.7109375" style="215" customWidth="1"/>
    <col min="3076" max="3077" width="9.42578125" style="215" customWidth="1"/>
    <col min="3078" max="3078" width="7.7109375" style="215" customWidth="1"/>
    <col min="3079" max="3079" width="9.28515625" style="215" customWidth="1"/>
    <col min="3080" max="3080" width="9.85546875" style="215" customWidth="1"/>
    <col min="3081" max="3081" width="7.140625" style="215" customWidth="1"/>
    <col min="3082" max="3082" width="8.5703125" style="215" customWidth="1"/>
    <col min="3083" max="3083" width="8.85546875" style="215" customWidth="1"/>
    <col min="3084" max="3084" width="7.140625" style="215" customWidth="1"/>
    <col min="3085" max="3085" width="9" style="215" customWidth="1"/>
    <col min="3086" max="3086" width="8.7109375" style="215" customWidth="1"/>
    <col min="3087" max="3087" width="6.5703125" style="215" customWidth="1"/>
    <col min="3088" max="3088" width="8.140625" style="215" customWidth="1"/>
    <col min="3089" max="3089" width="7.5703125" style="215" customWidth="1"/>
    <col min="3090" max="3090" width="7" style="215" customWidth="1"/>
    <col min="3091" max="3092" width="8.7109375" style="215" customWidth="1"/>
    <col min="3093" max="3093" width="7.28515625" style="215" customWidth="1"/>
    <col min="3094" max="3094" width="8.140625" style="215" customWidth="1"/>
    <col min="3095" max="3095" width="8.7109375" style="215" customWidth="1"/>
    <col min="3096" max="3096" width="6.42578125" style="215" customWidth="1"/>
    <col min="3097" max="3098" width="9.28515625" style="215" customWidth="1"/>
    <col min="3099" max="3099" width="6.42578125" style="215" customWidth="1"/>
    <col min="3100" max="3101" width="9.5703125" style="215" customWidth="1"/>
    <col min="3102" max="3102" width="6.42578125" style="215" customWidth="1"/>
    <col min="3103" max="3104" width="9.5703125" style="215" customWidth="1"/>
    <col min="3105" max="3105" width="6.7109375" style="215" customWidth="1"/>
    <col min="3106" max="3108" width="9.140625" style="215"/>
    <col min="3109" max="3109" width="10.85546875" style="215" bestFit="1" customWidth="1"/>
    <col min="3110" max="3330" width="9.140625" style="215"/>
    <col min="3331" max="3331" width="18.7109375" style="215" customWidth="1"/>
    <col min="3332" max="3333" width="9.42578125" style="215" customWidth="1"/>
    <col min="3334" max="3334" width="7.7109375" style="215" customWidth="1"/>
    <col min="3335" max="3335" width="9.28515625" style="215" customWidth="1"/>
    <col min="3336" max="3336" width="9.85546875" style="215" customWidth="1"/>
    <col min="3337" max="3337" width="7.140625" style="215" customWidth="1"/>
    <col min="3338" max="3338" width="8.5703125" style="215" customWidth="1"/>
    <col min="3339" max="3339" width="8.85546875" style="215" customWidth="1"/>
    <col min="3340" max="3340" width="7.140625" style="215" customWidth="1"/>
    <col min="3341" max="3341" width="9" style="215" customWidth="1"/>
    <col min="3342" max="3342" width="8.7109375" style="215" customWidth="1"/>
    <col min="3343" max="3343" width="6.5703125" style="215" customWidth="1"/>
    <col min="3344" max="3344" width="8.140625" style="215" customWidth="1"/>
    <col min="3345" max="3345" width="7.5703125" style="215" customWidth="1"/>
    <col min="3346" max="3346" width="7" style="215" customWidth="1"/>
    <col min="3347" max="3348" width="8.7109375" style="215" customWidth="1"/>
    <col min="3349" max="3349" width="7.28515625" style="215" customWidth="1"/>
    <col min="3350" max="3350" width="8.140625" style="215" customWidth="1"/>
    <col min="3351" max="3351" width="8.7109375" style="215" customWidth="1"/>
    <col min="3352" max="3352" width="6.42578125" style="215" customWidth="1"/>
    <col min="3353" max="3354" width="9.28515625" style="215" customWidth="1"/>
    <col min="3355" max="3355" width="6.42578125" style="215" customWidth="1"/>
    <col min="3356" max="3357" width="9.5703125" style="215" customWidth="1"/>
    <col min="3358" max="3358" width="6.42578125" style="215" customWidth="1"/>
    <col min="3359" max="3360" width="9.5703125" style="215" customWidth="1"/>
    <col min="3361" max="3361" width="6.7109375" style="215" customWidth="1"/>
    <col min="3362" max="3364" width="9.140625" style="215"/>
    <col min="3365" max="3365" width="10.85546875" style="215" bestFit="1" customWidth="1"/>
    <col min="3366" max="3586" width="9.140625" style="215"/>
    <col min="3587" max="3587" width="18.7109375" style="215" customWidth="1"/>
    <col min="3588" max="3589" width="9.42578125" style="215" customWidth="1"/>
    <col min="3590" max="3590" width="7.7109375" style="215" customWidth="1"/>
    <col min="3591" max="3591" width="9.28515625" style="215" customWidth="1"/>
    <col min="3592" max="3592" width="9.85546875" style="215" customWidth="1"/>
    <col min="3593" max="3593" width="7.140625" style="215" customWidth="1"/>
    <col min="3594" max="3594" width="8.5703125" style="215" customWidth="1"/>
    <col min="3595" max="3595" width="8.85546875" style="215" customWidth="1"/>
    <col min="3596" max="3596" width="7.140625" style="215" customWidth="1"/>
    <col min="3597" max="3597" width="9" style="215" customWidth="1"/>
    <col min="3598" max="3598" width="8.7109375" style="215" customWidth="1"/>
    <col min="3599" max="3599" width="6.5703125" style="215" customWidth="1"/>
    <col min="3600" max="3600" width="8.140625" style="215" customWidth="1"/>
    <col min="3601" max="3601" width="7.5703125" style="215" customWidth="1"/>
    <col min="3602" max="3602" width="7" style="215" customWidth="1"/>
    <col min="3603" max="3604" width="8.7109375" style="215" customWidth="1"/>
    <col min="3605" max="3605" width="7.28515625" style="215" customWidth="1"/>
    <col min="3606" max="3606" width="8.140625" style="215" customWidth="1"/>
    <col min="3607" max="3607" width="8.7109375" style="215" customWidth="1"/>
    <col min="3608" max="3608" width="6.42578125" style="215" customWidth="1"/>
    <col min="3609" max="3610" width="9.28515625" style="215" customWidth="1"/>
    <col min="3611" max="3611" width="6.42578125" style="215" customWidth="1"/>
    <col min="3612" max="3613" width="9.5703125" style="215" customWidth="1"/>
    <col min="3614" max="3614" width="6.42578125" style="215" customWidth="1"/>
    <col min="3615" max="3616" width="9.5703125" style="215" customWidth="1"/>
    <col min="3617" max="3617" width="6.7109375" style="215" customWidth="1"/>
    <col min="3618" max="3620" width="9.140625" style="215"/>
    <col min="3621" max="3621" width="10.85546875" style="215" bestFit="1" customWidth="1"/>
    <col min="3622" max="3842" width="9.140625" style="215"/>
    <col min="3843" max="3843" width="18.7109375" style="215" customWidth="1"/>
    <col min="3844" max="3845" width="9.42578125" style="215" customWidth="1"/>
    <col min="3846" max="3846" width="7.7109375" style="215" customWidth="1"/>
    <col min="3847" max="3847" width="9.28515625" style="215" customWidth="1"/>
    <col min="3848" max="3848" width="9.85546875" style="215" customWidth="1"/>
    <col min="3849" max="3849" width="7.140625" style="215" customWidth="1"/>
    <col min="3850" max="3850" width="8.5703125" style="215" customWidth="1"/>
    <col min="3851" max="3851" width="8.85546875" style="215" customWidth="1"/>
    <col min="3852" max="3852" width="7.140625" style="215" customWidth="1"/>
    <col min="3853" max="3853" width="9" style="215" customWidth="1"/>
    <col min="3854" max="3854" width="8.7109375" style="215" customWidth="1"/>
    <col min="3855" max="3855" width="6.5703125" style="215" customWidth="1"/>
    <col min="3856" max="3856" width="8.140625" style="215" customWidth="1"/>
    <col min="3857" max="3857" width="7.5703125" style="215" customWidth="1"/>
    <col min="3858" max="3858" width="7" style="215" customWidth="1"/>
    <col min="3859" max="3860" width="8.7109375" style="215" customWidth="1"/>
    <col min="3861" max="3861" width="7.28515625" style="215" customWidth="1"/>
    <col min="3862" max="3862" width="8.140625" style="215" customWidth="1"/>
    <col min="3863" max="3863" width="8.7109375" style="215" customWidth="1"/>
    <col min="3864" max="3864" width="6.42578125" style="215" customWidth="1"/>
    <col min="3865" max="3866" width="9.28515625" style="215" customWidth="1"/>
    <col min="3867" max="3867" width="6.42578125" style="215" customWidth="1"/>
    <col min="3868" max="3869" width="9.5703125" style="215" customWidth="1"/>
    <col min="3870" max="3870" width="6.42578125" style="215" customWidth="1"/>
    <col min="3871" max="3872" width="9.5703125" style="215" customWidth="1"/>
    <col min="3873" max="3873" width="6.7109375" style="215" customWidth="1"/>
    <col min="3874" max="3876" width="9.140625" style="215"/>
    <col min="3877" max="3877" width="10.85546875" style="215" bestFit="1" customWidth="1"/>
    <col min="3878" max="4098" width="9.140625" style="215"/>
    <col min="4099" max="4099" width="18.7109375" style="215" customWidth="1"/>
    <col min="4100" max="4101" width="9.42578125" style="215" customWidth="1"/>
    <col min="4102" max="4102" width="7.7109375" style="215" customWidth="1"/>
    <col min="4103" max="4103" width="9.28515625" style="215" customWidth="1"/>
    <col min="4104" max="4104" width="9.85546875" style="215" customWidth="1"/>
    <col min="4105" max="4105" width="7.140625" style="215" customWidth="1"/>
    <col min="4106" max="4106" width="8.5703125" style="215" customWidth="1"/>
    <col min="4107" max="4107" width="8.85546875" style="215" customWidth="1"/>
    <col min="4108" max="4108" width="7.140625" style="215" customWidth="1"/>
    <col min="4109" max="4109" width="9" style="215" customWidth="1"/>
    <col min="4110" max="4110" width="8.7109375" style="215" customWidth="1"/>
    <col min="4111" max="4111" width="6.5703125" style="215" customWidth="1"/>
    <col min="4112" max="4112" width="8.140625" style="215" customWidth="1"/>
    <col min="4113" max="4113" width="7.5703125" style="215" customWidth="1"/>
    <col min="4114" max="4114" width="7" style="215" customWidth="1"/>
    <col min="4115" max="4116" width="8.7109375" style="215" customWidth="1"/>
    <col min="4117" max="4117" width="7.28515625" style="215" customWidth="1"/>
    <col min="4118" max="4118" width="8.140625" style="215" customWidth="1"/>
    <col min="4119" max="4119" width="8.7109375" style="215" customWidth="1"/>
    <col min="4120" max="4120" width="6.42578125" style="215" customWidth="1"/>
    <col min="4121" max="4122" width="9.28515625" style="215" customWidth="1"/>
    <col min="4123" max="4123" width="6.42578125" style="215" customWidth="1"/>
    <col min="4124" max="4125" width="9.5703125" style="215" customWidth="1"/>
    <col min="4126" max="4126" width="6.42578125" style="215" customWidth="1"/>
    <col min="4127" max="4128" width="9.5703125" style="215" customWidth="1"/>
    <col min="4129" max="4129" width="6.7109375" style="215" customWidth="1"/>
    <col min="4130" max="4132" width="9.140625" style="215"/>
    <col min="4133" max="4133" width="10.85546875" style="215" bestFit="1" customWidth="1"/>
    <col min="4134" max="4354" width="9.140625" style="215"/>
    <col min="4355" max="4355" width="18.7109375" style="215" customWidth="1"/>
    <col min="4356" max="4357" width="9.42578125" style="215" customWidth="1"/>
    <col min="4358" max="4358" width="7.7109375" style="215" customWidth="1"/>
    <col min="4359" max="4359" width="9.28515625" style="215" customWidth="1"/>
    <col min="4360" max="4360" width="9.85546875" style="215" customWidth="1"/>
    <col min="4361" max="4361" width="7.140625" style="215" customWidth="1"/>
    <col min="4362" max="4362" width="8.5703125" style="215" customWidth="1"/>
    <col min="4363" max="4363" width="8.85546875" style="215" customWidth="1"/>
    <col min="4364" max="4364" width="7.140625" style="215" customWidth="1"/>
    <col min="4365" max="4365" width="9" style="215" customWidth="1"/>
    <col min="4366" max="4366" width="8.7109375" style="215" customWidth="1"/>
    <col min="4367" max="4367" width="6.5703125" style="215" customWidth="1"/>
    <col min="4368" max="4368" width="8.140625" style="215" customWidth="1"/>
    <col min="4369" max="4369" width="7.5703125" style="215" customWidth="1"/>
    <col min="4370" max="4370" width="7" style="215" customWidth="1"/>
    <col min="4371" max="4372" width="8.7109375" style="215" customWidth="1"/>
    <col min="4373" max="4373" width="7.28515625" style="215" customWidth="1"/>
    <col min="4374" max="4374" width="8.140625" style="215" customWidth="1"/>
    <col min="4375" max="4375" width="8.7109375" style="215" customWidth="1"/>
    <col min="4376" max="4376" width="6.42578125" style="215" customWidth="1"/>
    <col min="4377" max="4378" width="9.28515625" style="215" customWidth="1"/>
    <col min="4379" max="4379" width="6.42578125" style="215" customWidth="1"/>
    <col min="4380" max="4381" width="9.5703125" style="215" customWidth="1"/>
    <col min="4382" max="4382" width="6.42578125" style="215" customWidth="1"/>
    <col min="4383" max="4384" width="9.5703125" style="215" customWidth="1"/>
    <col min="4385" max="4385" width="6.7109375" style="215" customWidth="1"/>
    <col min="4386" max="4388" width="9.140625" style="215"/>
    <col min="4389" max="4389" width="10.85546875" style="215" bestFit="1" customWidth="1"/>
    <col min="4390" max="4610" width="9.140625" style="215"/>
    <col min="4611" max="4611" width="18.7109375" style="215" customWidth="1"/>
    <col min="4612" max="4613" width="9.42578125" style="215" customWidth="1"/>
    <col min="4614" max="4614" width="7.7109375" style="215" customWidth="1"/>
    <col min="4615" max="4615" width="9.28515625" style="215" customWidth="1"/>
    <col min="4616" max="4616" width="9.85546875" style="215" customWidth="1"/>
    <col min="4617" max="4617" width="7.140625" style="215" customWidth="1"/>
    <col min="4618" max="4618" width="8.5703125" style="215" customWidth="1"/>
    <col min="4619" max="4619" width="8.85546875" style="215" customWidth="1"/>
    <col min="4620" max="4620" width="7.140625" style="215" customWidth="1"/>
    <col min="4621" max="4621" width="9" style="215" customWidth="1"/>
    <col min="4622" max="4622" width="8.7109375" style="215" customWidth="1"/>
    <col min="4623" max="4623" width="6.5703125" style="215" customWidth="1"/>
    <col min="4624" max="4624" width="8.140625" style="215" customWidth="1"/>
    <col min="4625" max="4625" width="7.5703125" style="215" customWidth="1"/>
    <col min="4626" max="4626" width="7" style="215" customWidth="1"/>
    <col min="4627" max="4628" width="8.7109375" style="215" customWidth="1"/>
    <col min="4629" max="4629" width="7.28515625" style="215" customWidth="1"/>
    <col min="4630" max="4630" width="8.140625" style="215" customWidth="1"/>
    <col min="4631" max="4631" width="8.7109375" style="215" customWidth="1"/>
    <col min="4632" max="4632" width="6.42578125" style="215" customWidth="1"/>
    <col min="4633" max="4634" width="9.28515625" style="215" customWidth="1"/>
    <col min="4635" max="4635" width="6.42578125" style="215" customWidth="1"/>
    <col min="4636" max="4637" width="9.5703125" style="215" customWidth="1"/>
    <col min="4638" max="4638" width="6.42578125" style="215" customWidth="1"/>
    <col min="4639" max="4640" width="9.5703125" style="215" customWidth="1"/>
    <col min="4641" max="4641" width="6.7109375" style="215" customWidth="1"/>
    <col min="4642" max="4644" width="9.140625" style="215"/>
    <col min="4645" max="4645" width="10.85546875" style="215" bestFit="1" customWidth="1"/>
    <col min="4646" max="4866" width="9.140625" style="215"/>
    <col min="4867" max="4867" width="18.7109375" style="215" customWidth="1"/>
    <col min="4868" max="4869" width="9.42578125" style="215" customWidth="1"/>
    <col min="4870" max="4870" width="7.7109375" style="215" customWidth="1"/>
    <col min="4871" max="4871" width="9.28515625" style="215" customWidth="1"/>
    <col min="4872" max="4872" width="9.85546875" style="215" customWidth="1"/>
    <col min="4873" max="4873" width="7.140625" style="215" customWidth="1"/>
    <col min="4874" max="4874" width="8.5703125" style="215" customWidth="1"/>
    <col min="4875" max="4875" width="8.85546875" style="215" customWidth="1"/>
    <col min="4876" max="4876" width="7.140625" style="215" customWidth="1"/>
    <col min="4877" max="4877" width="9" style="215" customWidth="1"/>
    <col min="4878" max="4878" width="8.7109375" style="215" customWidth="1"/>
    <col min="4879" max="4879" width="6.5703125" style="215" customWidth="1"/>
    <col min="4880" max="4880" width="8.140625" style="215" customWidth="1"/>
    <col min="4881" max="4881" width="7.5703125" style="215" customWidth="1"/>
    <col min="4882" max="4882" width="7" style="215" customWidth="1"/>
    <col min="4883" max="4884" width="8.7109375" style="215" customWidth="1"/>
    <col min="4885" max="4885" width="7.28515625" style="215" customWidth="1"/>
    <col min="4886" max="4886" width="8.140625" style="215" customWidth="1"/>
    <col min="4887" max="4887" width="8.7109375" style="215" customWidth="1"/>
    <col min="4888" max="4888" width="6.42578125" style="215" customWidth="1"/>
    <col min="4889" max="4890" width="9.28515625" style="215" customWidth="1"/>
    <col min="4891" max="4891" width="6.42578125" style="215" customWidth="1"/>
    <col min="4892" max="4893" width="9.5703125" style="215" customWidth="1"/>
    <col min="4894" max="4894" width="6.42578125" style="215" customWidth="1"/>
    <col min="4895" max="4896" width="9.5703125" style="215" customWidth="1"/>
    <col min="4897" max="4897" width="6.7109375" style="215" customWidth="1"/>
    <col min="4898" max="4900" width="9.140625" style="215"/>
    <col min="4901" max="4901" width="10.85546875" style="215" bestFit="1" customWidth="1"/>
    <col min="4902" max="5122" width="9.140625" style="215"/>
    <col min="5123" max="5123" width="18.7109375" style="215" customWidth="1"/>
    <col min="5124" max="5125" width="9.42578125" style="215" customWidth="1"/>
    <col min="5126" max="5126" width="7.7109375" style="215" customWidth="1"/>
    <col min="5127" max="5127" width="9.28515625" style="215" customWidth="1"/>
    <col min="5128" max="5128" width="9.85546875" style="215" customWidth="1"/>
    <col min="5129" max="5129" width="7.140625" style="215" customWidth="1"/>
    <col min="5130" max="5130" width="8.5703125" style="215" customWidth="1"/>
    <col min="5131" max="5131" width="8.85546875" style="215" customWidth="1"/>
    <col min="5132" max="5132" width="7.140625" style="215" customWidth="1"/>
    <col min="5133" max="5133" width="9" style="215" customWidth="1"/>
    <col min="5134" max="5134" width="8.7109375" style="215" customWidth="1"/>
    <col min="5135" max="5135" width="6.5703125" style="215" customWidth="1"/>
    <col min="5136" max="5136" width="8.140625" style="215" customWidth="1"/>
    <col min="5137" max="5137" width="7.5703125" style="215" customWidth="1"/>
    <col min="5138" max="5138" width="7" style="215" customWidth="1"/>
    <col min="5139" max="5140" width="8.7109375" style="215" customWidth="1"/>
    <col min="5141" max="5141" width="7.28515625" style="215" customWidth="1"/>
    <col min="5142" max="5142" width="8.140625" style="215" customWidth="1"/>
    <col min="5143" max="5143" width="8.7109375" style="215" customWidth="1"/>
    <col min="5144" max="5144" width="6.42578125" style="215" customWidth="1"/>
    <col min="5145" max="5146" width="9.28515625" style="215" customWidth="1"/>
    <col min="5147" max="5147" width="6.42578125" style="215" customWidth="1"/>
    <col min="5148" max="5149" width="9.5703125" style="215" customWidth="1"/>
    <col min="5150" max="5150" width="6.42578125" style="215" customWidth="1"/>
    <col min="5151" max="5152" width="9.5703125" style="215" customWidth="1"/>
    <col min="5153" max="5153" width="6.7109375" style="215" customWidth="1"/>
    <col min="5154" max="5156" width="9.140625" style="215"/>
    <col min="5157" max="5157" width="10.85546875" style="215" bestFit="1" customWidth="1"/>
    <col min="5158" max="5378" width="9.140625" style="215"/>
    <col min="5379" max="5379" width="18.7109375" style="215" customWidth="1"/>
    <col min="5380" max="5381" width="9.42578125" style="215" customWidth="1"/>
    <col min="5382" max="5382" width="7.7109375" style="215" customWidth="1"/>
    <col min="5383" max="5383" width="9.28515625" style="215" customWidth="1"/>
    <col min="5384" max="5384" width="9.85546875" style="215" customWidth="1"/>
    <col min="5385" max="5385" width="7.140625" style="215" customWidth="1"/>
    <col min="5386" max="5386" width="8.5703125" style="215" customWidth="1"/>
    <col min="5387" max="5387" width="8.85546875" style="215" customWidth="1"/>
    <col min="5388" max="5388" width="7.140625" style="215" customWidth="1"/>
    <col min="5389" max="5389" width="9" style="215" customWidth="1"/>
    <col min="5390" max="5390" width="8.7109375" style="215" customWidth="1"/>
    <col min="5391" max="5391" width="6.5703125" style="215" customWidth="1"/>
    <col min="5392" max="5392" width="8.140625" style="215" customWidth="1"/>
    <col min="5393" max="5393" width="7.5703125" style="215" customWidth="1"/>
    <col min="5394" max="5394" width="7" style="215" customWidth="1"/>
    <col min="5395" max="5396" width="8.7109375" style="215" customWidth="1"/>
    <col min="5397" max="5397" width="7.28515625" style="215" customWidth="1"/>
    <col min="5398" max="5398" width="8.140625" style="215" customWidth="1"/>
    <col min="5399" max="5399" width="8.7109375" style="215" customWidth="1"/>
    <col min="5400" max="5400" width="6.42578125" style="215" customWidth="1"/>
    <col min="5401" max="5402" width="9.28515625" style="215" customWidth="1"/>
    <col min="5403" max="5403" width="6.42578125" style="215" customWidth="1"/>
    <col min="5404" max="5405" width="9.5703125" style="215" customWidth="1"/>
    <col min="5406" max="5406" width="6.42578125" style="215" customWidth="1"/>
    <col min="5407" max="5408" width="9.5703125" style="215" customWidth="1"/>
    <col min="5409" max="5409" width="6.7109375" style="215" customWidth="1"/>
    <col min="5410" max="5412" width="9.140625" style="215"/>
    <col min="5413" max="5413" width="10.85546875" style="215" bestFit="1" customWidth="1"/>
    <col min="5414" max="5634" width="9.140625" style="215"/>
    <col min="5635" max="5635" width="18.7109375" style="215" customWidth="1"/>
    <col min="5636" max="5637" width="9.42578125" style="215" customWidth="1"/>
    <col min="5638" max="5638" width="7.7109375" style="215" customWidth="1"/>
    <col min="5639" max="5639" width="9.28515625" style="215" customWidth="1"/>
    <col min="5640" max="5640" width="9.85546875" style="215" customWidth="1"/>
    <col min="5641" max="5641" width="7.140625" style="215" customWidth="1"/>
    <col min="5642" max="5642" width="8.5703125" style="215" customWidth="1"/>
    <col min="5643" max="5643" width="8.85546875" style="215" customWidth="1"/>
    <col min="5644" max="5644" width="7.140625" style="215" customWidth="1"/>
    <col min="5645" max="5645" width="9" style="215" customWidth="1"/>
    <col min="5646" max="5646" width="8.7109375" style="215" customWidth="1"/>
    <col min="5647" max="5647" width="6.5703125" style="215" customWidth="1"/>
    <col min="5648" max="5648" width="8.140625" style="215" customWidth="1"/>
    <col min="5649" max="5649" width="7.5703125" style="215" customWidth="1"/>
    <col min="5650" max="5650" width="7" style="215" customWidth="1"/>
    <col min="5651" max="5652" width="8.7109375" style="215" customWidth="1"/>
    <col min="5653" max="5653" width="7.28515625" style="215" customWidth="1"/>
    <col min="5654" max="5654" width="8.140625" style="215" customWidth="1"/>
    <col min="5655" max="5655" width="8.7109375" style="215" customWidth="1"/>
    <col min="5656" max="5656" width="6.42578125" style="215" customWidth="1"/>
    <col min="5657" max="5658" width="9.28515625" style="215" customWidth="1"/>
    <col min="5659" max="5659" width="6.42578125" style="215" customWidth="1"/>
    <col min="5660" max="5661" width="9.5703125" style="215" customWidth="1"/>
    <col min="5662" max="5662" width="6.42578125" style="215" customWidth="1"/>
    <col min="5663" max="5664" width="9.5703125" style="215" customWidth="1"/>
    <col min="5665" max="5665" width="6.7109375" style="215" customWidth="1"/>
    <col min="5666" max="5668" width="9.140625" style="215"/>
    <col min="5669" max="5669" width="10.85546875" style="215" bestFit="1" customWidth="1"/>
    <col min="5670" max="5890" width="9.140625" style="215"/>
    <col min="5891" max="5891" width="18.7109375" style="215" customWidth="1"/>
    <col min="5892" max="5893" width="9.42578125" style="215" customWidth="1"/>
    <col min="5894" max="5894" width="7.7109375" style="215" customWidth="1"/>
    <col min="5895" max="5895" width="9.28515625" style="215" customWidth="1"/>
    <col min="5896" max="5896" width="9.85546875" style="215" customWidth="1"/>
    <col min="5897" max="5897" width="7.140625" style="215" customWidth="1"/>
    <col min="5898" max="5898" width="8.5703125" style="215" customWidth="1"/>
    <col min="5899" max="5899" width="8.85546875" style="215" customWidth="1"/>
    <col min="5900" max="5900" width="7.140625" style="215" customWidth="1"/>
    <col min="5901" max="5901" width="9" style="215" customWidth="1"/>
    <col min="5902" max="5902" width="8.7109375" style="215" customWidth="1"/>
    <col min="5903" max="5903" width="6.5703125" style="215" customWidth="1"/>
    <col min="5904" max="5904" width="8.140625" style="215" customWidth="1"/>
    <col min="5905" max="5905" width="7.5703125" style="215" customWidth="1"/>
    <col min="5906" max="5906" width="7" style="215" customWidth="1"/>
    <col min="5907" max="5908" width="8.7109375" style="215" customWidth="1"/>
    <col min="5909" max="5909" width="7.28515625" style="215" customWidth="1"/>
    <col min="5910" max="5910" width="8.140625" style="215" customWidth="1"/>
    <col min="5911" max="5911" width="8.7109375" style="215" customWidth="1"/>
    <col min="5912" max="5912" width="6.42578125" style="215" customWidth="1"/>
    <col min="5913" max="5914" width="9.28515625" style="215" customWidth="1"/>
    <col min="5915" max="5915" width="6.42578125" style="215" customWidth="1"/>
    <col min="5916" max="5917" width="9.5703125" style="215" customWidth="1"/>
    <col min="5918" max="5918" width="6.42578125" style="215" customWidth="1"/>
    <col min="5919" max="5920" width="9.5703125" style="215" customWidth="1"/>
    <col min="5921" max="5921" width="6.7109375" style="215" customWidth="1"/>
    <col min="5922" max="5924" width="9.140625" style="215"/>
    <col min="5925" max="5925" width="10.85546875" style="215" bestFit="1" customWidth="1"/>
    <col min="5926" max="6146" width="9.140625" style="215"/>
    <col min="6147" max="6147" width="18.7109375" style="215" customWidth="1"/>
    <col min="6148" max="6149" width="9.42578125" style="215" customWidth="1"/>
    <col min="6150" max="6150" width="7.7109375" style="215" customWidth="1"/>
    <col min="6151" max="6151" width="9.28515625" style="215" customWidth="1"/>
    <col min="6152" max="6152" width="9.85546875" style="215" customWidth="1"/>
    <col min="6153" max="6153" width="7.140625" style="215" customWidth="1"/>
    <col min="6154" max="6154" width="8.5703125" style="215" customWidth="1"/>
    <col min="6155" max="6155" width="8.85546875" style="215" customWidth="1"/>
    <col min="6156" max="6156" width="7.140625" style="215" customWidth="1"/>
    <col min="6157" max="6157" width="9" style="215" customWidth="1"/>
    <col min="6158" max="6158" width="8.7109375" style="215" customWidth="1"/>
    <col min="6159" max="6159" width="6.5703125" style="215" customWidth="1"/>
    <col min="6160" max="6160" width="8.140625" style="215" customWidth="1"/>
    <col min="6161" max="6161" width="7.5703125" style="215" customWidth="1"/>
    <col min="6162" max="6162" width="7" style="215" customWidth="1"/>
    <col min="6163" max="6164" width="8.7109375" style="215" customWidth="1"/>
    <col min="6165" max="6165" width="7.28515625" style="215" customWidth="1"/>
    <col min="6166" max="6166" width="8.140625" style="215" customWidth="1"/>
    <col min="6167" max="6167" width="8.7109375" style="215" customWidth="1"/>
    <col min="6168" max="6168" width="6.42578125" style="215" customWidth="1"/>
    <col min="6169" max="6170" width="9.28515625" style="215" customWidth="1"/>
    <col min="6171" max="6171" width="6.42578125" style="215" customWidth="1"/>
    <col min="6172" max="6173" width="9.5703125" style="215" customWidth="1"/>
    <col min="6174" max="6174" width="6.42578125" style="215" customWidth="1"/>
    <col min="6175" max="6176" width="9.5703125" style="215" customWidth="1"/>
    <col min="6177" max="6177" width="6.7109375" style="215" customWidth="1"/>
    <col min="6178" max="6180" width="9.140625" style="215"/>
    <col min="6181" max="6181" width="10.85546875" style="215" bestFit="1" customWidth="1"/>
    <col min="6182" max="6402" width="9.140625" style="215"/>
    <col min="6403" max="6403" width="18.7109375" style="215" customWidth="1"/>
    <col min="6404" max="6405" width="9.42578125" style="215" customWidth="1"/>
    <col min="6406" max="6406" width="7.7109375" style="215" customWidth="1"/>
    <col min="6407" max="6407" width="9.28515625" style="215" customWidth="1"/>
    <col min="6408" max="6408" width="9.85546875" style="215" customWidth="1"/>
    <col min="6409" max="6409" width="7.140625" style="215" customWidth="1"/>
    <col min="6410" max="6410" width="8.5703125" style="215" customWidth="1"/>
    <col min="6411" max="6411" width="8.85546875" style="215" customWidth="1"/>
    <col min="6412" max="6412" width="7.140625" style="215" customWidth="1"/>
    <col min="6413" max="6413" width="9" style="215" customWidth="1"/>
    <col min="6414" max="6414" width="8.7109375" style="215" customWidth="1"/>
    <col min="6415" max="6415" width="6.5703125" style="215" customWidth="1"/>
    <col min="6416" max="6416" width="8.140625" style="215" customWidth="1"/>
    <col min="6417" max="6417" width="7.5703125" style="215" customWidth="1"/>
    <col min="6418" max="6418" width="7" style="215" customWidth="1"/>
    <col min="6419" max="6420" width="8.7109375" style="215" customWidth="1"/>
    <col min="6421" max="6421" width="7.28515625" style="215" customWidth="1"/>
    <col min="6422" max="6422" width="8.140625" style="215" customWidth="1"/>
    <col min="6423" max="6423" width="8.7109375" style="215" customWidth="1"/>
    <col min="6424" max="6424" width="6.42578125" style="215" customWidth="1"/>
    <col min="6425" max="6426" width="9.28515625" style="215" customWidth="1"/>
    <col min="6427" max="6427" width="6.42578125" style="215" customWidth="1"/>
    <col min="6428" max="6429" width="9.5703125" style="215" customWidth="1"/>
    <col min="6430" max="6430" width="6.42578125" style="215" customWidth="1"/>
    <col min="6431" max="6432" width="9.5703125" style="215" customWidth="1"/>
    <col min="6433" max="6433" width="6.7109375" style="215" customWidth="1"/>
    <col min="6434" max="6436" width="9.140625" style="215"/>
    <col min="6437" max="6437" width="10.85546875" style="215" bestFit="1" customWidth="1"/>
    <col min="6438" max="6658" width="9.140625" style="215"/>
    <col min="6659" max="6659" width="18.7109375" style="215" customWidth="1"/>
    <col min="6660" max="6661" width="9.42578125" style="215" customWidth="1"/>
    <col min="6662" max="6662" width="7.7109375" style="215" customWidth="1"/>
    <col min="6663" max="6663" width="9.28515625" style="215" customWidth="1"/>
    <col min="6664" max="6664" width="9.85546875" style="215" customWidth="1"/>
    <col min="6665" max="6665" width="7.140625" style="215" customWidth="1"/>
    <col min="6666" max="6666" width="8.5703125" style="215" customWidth="1"/>
    <col min="6667" max="6667" width="8.85546875" style="215" customWidth="1"/>
    <col min="6668" max="6668" width="7.140625" style="215" customWidth="1"/>
    <col min="6669" max="6669" width="9" style="215" customWidth="1"/>
    <col min="6670" max="6670" width="8.7109375" style="215" customWidth="1"/>
    <col min="6671" max="6671" width="6.5703125" style="215" customWidth="1"/>
    <col min="6672" max="6672" width="8.140625" style="215" customWidth="1"/>
    <col min="6673" max="6673" width="7.5703125" style="215" customWidth="1"/>
    <col min="6674" max="6674" width="7" style="215" customWidth="1"/>
    <col min="6675" max="6676" width="8.7109375" style="215" customWidth="1"/>
    <col min="6677" max="6677" width="7.28515625" style="215" customWidth="1"/>
    <col min="6678" max="6678" width="8.140625" style="215" customWidth="1"/>
    <col min="6679" max="6679" width="8.7109375" style="215" customWidth="1"/>
    <col min="6680" max="6680" width="6.42578125" style="215" customWidth="1"/>
    <col min="6681" max="6682" width="9.28515625" style="215" customWidth="1"/>
    <col min="6683" max="6683" width="6.42578125" style="215" customWidth="1"/>
    <col min="6684" max="6685" width="9.5703125" style="215" customWidth="1"/>
    <col min="6686" max="6686" width="6.42578125" style="215" customWidth="1"/>
    <col min="6687" max="6688" width="9.5703125" style="215" customWidth="1"/>
    <col min="6689" max="6689" width="6.7109375" style="215" customWidth="1"/>
    <col min="6690" max="6692" width="9.140625" style="215"/>
    <col min="6693" max="6693" width="10.85546875" style="215" bestFit="1" customWidth="1"/>
    <col min="6694" max="6914" width="9.140625" style="215"/>
    <col min="6915" max="6915" width="18.7109375" style="215" customWidth="1"/>
    <col min="6916" max="6917" width="9.42578125" style="215" customWidth="1"/>
    <col min="6918" max="6918" width="7.7109375" style="215" customWidth="1"/>
    <col min="6919" max="6919" width="9.28515625" style="215" customWidth="1"/>
    <col min="6920" max="6920" width="9.85546875" style="215" customWidth="1"/>
    <col min="6921" max="6921" width="7.140625" style="215" customWidth="1"/>
    <col min="6922" max="6922" width="8.5703125" style="215" customWidth="1"/>
    <col min="6923" max="6923" width="8.85546875" style="215" customWidth="1"/>
    <col min="6924" max="6924" width="7.140625" style="215" customWidth="1"/>
    <col min="6925" max="6925" width="9" style="215" customWidth="1"/>
    <col min="6926" max="6926" width="8.7109375" style="215" customWidth="1"/>
    <col min="6927" max="6927" width="6.5703125" style="215" customWidth="1"/>
    <col min="6928" max="6928" width="8.140625" style="215" customWidth="1"/>
    <col min="6929" max="6929" width="7.5703125" style="215" customWidth="1"/>
    <col min="6930" max="6930" width="7" style="215" customWidth="1"/>
    <col min="6931" max="6932" width="8.7109375" style="215" customWidth="1"/>
    <col min="6933" max="6933" width="7.28515625" style="215" customWidth="1"/>
    <col min="6934" max="6934" width="8.140625" style="215" customWidth="1"/>
    <col min="6935" max="6935" width="8.7109375" style="215" customWidth="1"/>
    <col min="6936" max="6936" width="6.42578125" style="215" customWidth="1"/>
    <col min="6937" max="6938" width="9.28515625" style="215" customWidth="1"/>
    <col min="6939" max="6939" width="6.42578125" style="215" customWidth="1"/>
    <col min="6940" max="6941" width="9.5703125" style="215" customWidth="1"/>
    <col min="6942" max="6942" width="6.42578125" style="215" customWidth="1"/>
    <col min="6943" max="6944" width="9.5703125" style="215" customWidth="1"/>
    <col min="6945" max="6945" width="6.7109375" style="215" customWidth="1"/>
    <col min="6946" max="6948" width="9.140625" style="215"/>
    <col min="6949" max="6949" width="10.85546875" style="215" bestFit="1" customWidth="1"/>
    <col min="6950" max="7170" width="9.140625" style="215"/>
    <col min="7171" max="7171" width="18.7109375" style="215" customWidth="1"/>
    <col min="7172" max="7173" width="9.42578125" style="215" customWidth="1"/>
    <col min="7174" max="7174" width="7.7109375" style="215" customWidth="1"/>
    <col min="7175" max="7175" width="9.28515625" style="215" customWidth="1"/>
    <col min="7176" max="7176" width="9.85546875" style="215" customWidth="1"/>
    <col min="7177" max="7177" width="7.140625" style="215" customWidth="1"/>
    <col min="7178" max="7178" width="8.5703125" style="215" customWidth="1"/>
    <col min="7179" max="7179" width="8.85546875" style="215" customWidth="1"/>
    <col min="7180" max="7180" width="7.140625" style="215" customWidth="1"/>
    <col min="7181" max="7181" width="9" style="215" customWidth="1"/>
    <col min="7182" max="7182" width="8.7109375" style="215" customWidth="1"/>
    <col min="7183" max="7183" width="6.5703125" style="215" customWidth="1"/>
    <col min="7184" max="7184" width="8.140625" style="215" customWidth="1"/>
    <col min="7185" max="7185" width="7.5703125" style="215" customWidth="1"/>
    <col min="7186" max="7186" width="7" style="215" customWidth="1"/>
    <col min="7187" max="7188" width="8.7109375" style="215" customWidth="1"/>
    <col min="7189" max="7189" width="7.28515625" style="215" customWidth="1"/>
    <col min="7190" max="7190" width="8.140625" style="215" customWidth="1"/>
    <col min="7191" max="7191" width="8.7109375" style="215" customWidth="1"/>
    <col min="7192" max="7192" width="6.42578125" style="215" customWidth="1"/>
    <col min="7193" max="7194" width="9.28515625" style="215" customWidth="1"/>
    <col min="7195" max="7195" width="6.42578125" style="215" customWidth="1"/>
    <col min="7196" max="7197" width="9.5703125" style="215" customWidth="1"/>
    <col min="7198" max="7198" width="6.42578125" style="215" customWidth="1"/>
    <col min="7199" max="7200" width="9.5703125" style="215" customWidth="1"/>
    <col min="7201" max="7201" width="6.7109375" style="215" customWidth="1"/>
    <col min="7202" max="7204" width="9.140625" style="215"/>
    <col min="7205" max="7205" width="10.85546875" style="215" bestFit="1" customWidth="1"/>
    <col min="7206" max="7426" width="9.140625" style="215"/>
    <col min="7427" max="7427" width="18.7109375" style="215" customWidth="1"/>
    <col min="7428" max="7429" width="9.42578125" style="215" customWidth="1"/>
    <col min="7430" max="7430" width="7.7109375" style="215" customWidth="1"/>
    <col min="7431" max="7431" width="9.28515625" style="215" customWidth="1"/>
    <col min="7432" max="7432" width="9.85546875" style="215" customWidth="1"/>
    <col min="7433" max="7433" width="7.140625" style="215" customWidth="1"/>
    <col min="7434" max="7434" width="8.5703125" style="215" customWidth="1"/>
    <col min="7435" max="7435" width="8.85546875" style="215" customWidth="1"/>
    <col min="7436" max="7436" width="7.140625" style="215" customWidth="1"/>
    <col min="7437" max="7437" width="9" style="215" customWidth="1"/>
    <col min="7438" max="7438" width="8.7109375" style="215" customWidth="1"/>
    <col min="7439" max="7439" width="6.5703125" style="215" customWidth="1"/>
    <col min="7440" max="7440" width="8.140625" style="215" customWidth="1"/>
    <col min="7441" max="7441" width="7.5703125" style="215" customWidth="1"/>
    <col min="7442" max="7442" width="7" style="215" customWidth="1"/>
    <col min="7443" max="7444" width="8.7109375" style="215" customWidth="1"/>
    <col min="7445" max="7445" width="7.28515625" style="215" customWidth="1"/>
    <col min="7446" max="7446" width="8.140625" style="215" customWidth="1"/>
    <col min="7447" max="7447" width="8.7109375" style="215" customWidth="1"/>
    <col min="7448" max="7448" width="6.42578125" style="215" customWidth="1"/>
    <col min="7449" max="7450" width="9.28515625" style="215" customWidth="1"/>
    <col min="7451" max="7451" width="6.42578125" style="215" customWidth="1"/>
    <col min="7452" max="7453" width="9.5703125" style="215" customWidth="1"/>
    <col min="7454" max="7454" width="6.42578125" style="215" customWidth="1"/>
    <col min="7455" max="7456" width="9.5703125" style="215" customWidth="1"/>
    <col min="7457" max="7457" width="6.7109375" style="215" customWidth="1"/>
    <col min="7458" max="7460" width="9.140625" style="215"/>
    <col min="7461" max="7461" width="10.85546875" style="215" bestFit="1" customWidth="1"/>
    <col min="7462" max="7682" width="9.140625" style="215"/>
    <col min="7683" max="7683" width="18.7109375" style="215" customWidth="1"/>
    <col min="7684" max="7685" width="9.42578125" style="215" customWidth="1"/>
    <col min="7686" max="7686" width="7.7109375" style="215" customWidth="1"/>
    <col min="7687" max="7687" width="9.28515625" style="215" customWidth="1"/>
    <col min="7688" max="7688" width="9.85546875" style="215" customWidth="1"/>
    <col min="7689" max="7689" width="7.140625" style="215" customWidth="1"/>
    <col min="7690" max="7690" width="8.5703125" style="215" customWidth="1"/>
    <col min="7691" max="7691" width="8.85546875" style="215" customWidth="1"/>
    <col min="7692" max="7692" width="7.140625" style="215" customWidth="1"/>
    <col min="7693" max="7693" width="9" style="215" customWidth="1"/>
    <col min="7694" max="7694" width="8.7109375" style="215" customWidth="1"/>
    <col min="7695" max="7695" width="6.5703125" style="215" customWidth="1"/>
    <col min="7696" max="7696" width="8.140625" style="215" customWidth="1"/>
    <col min="7697" max="7697" width="7.5703125" style="215" customWidth="1"/>
    <col min="7698" max="7698" width="7" style="215" customWidth="1"/>
    <col min="7699" max="7700" width="8.7109375" style="215" customWidth="1"/>
    <col min="7701" max="7701" width="7.28515625" style="215" customWidth="1"/>
    <col min="7702" max="7702" width="8.140625" style="215" customWidth="1"/>
    <col min="7703" max="7703" width="8.7109375" style="215" customWidth="1"/>
    <col min="7704" max="7704" width="6.42578125" style="215" customWidth="1"/>
    <col min="7705" max="7706" width="9.28515625" style="215" customWidth="1"/>
    <col min="7707" max="7707" width="6.42578125" style="215" customWidth="1"/>
    <col min="7708" max="7709" width="9.5703125" style="215" customWidth="1"/>
    <col min="7710" max="7710" width="6.42578125" style="215" customWidth="1"/>
    <col min="7711" max="7712" width="9.5703125" style="215" customWidth="1"/>
    <col min="7713" max="7713" width="6.7109375" style="215" customWidth="1"/>
    <col min="7714" max="7716" width="9.140625" style="215"/>
    <col min="7717" max="7717" width="10.85546875" style="215" bestFit="1" customWidth="1"/>
    <col min="7718" max="7938" width="9.140625" style="215"/>
    <col min="7939" max="7939" width="18.7109375" style="215" customWidth="1"/>
    <col min="7940" max="7941" width="9.42578125" style="215" customWidth="1"/>
    <col min="7942" max="7942" width="7.7109375" style="215" customWidth="1"/>
    <col min="7943" max="7943" width="9.28515625" style="215" customWidth="1"/>
    <col min="7944" max="7944" width="9.85546875" style="215" customWidth="1"/>
    <col min="7945" max="7945" width="7.140625" style="215" customWidth="1"/>
    <col min="7946" max="7946" width="8.5703125" style="215" customWidth="1"/>
    <col min="7947" max="7947" width="8.85546875" style="215" customWidth="1"/>
    <col min="7948" max="7948" width="7.140625" style="215" customWidth="1"/>
    <col min="7949" max="7949" width="9" style="215" customWidth="1"/>
    <col min="7950" max="7950" width="8.7109375" style="215" customWidth="1"/>
    <col min="7951" max="7951" width="6.5703125" style="215" customWidth="1"/>
    <col min="7952" max="7952" width="8.140625" style="215" customWidth="1"/>
    <col min="7953" max="7953" width="7.5703125" style="215" customWidth="1"/>
    <col min="7954" max="7954" width="7" style="215" customWidth="1"/>
    <col min="7955" max="7956" width="8.7109375" style="215" customWidth="1"/>
    <col min="7957" max="7957" width="7.28515625" style="215" customWidth="1"/>
    <col min="7958" max="7958" width="8.140625" style="215" customWidth="1"/>
    <col min="7959" max="7959" width="8.7109375" style="215" customWidth="1"/>
    <col min="7960" max="7960" width="6.42578125" style="215" customWidth="1"/>
    <col min="7961" max="7962" width="9.28515625" style="215" customWidth="1"/>
    <col min="7963" max="7963" width="6.42578125" style="215" customWidth="1"/>
    <col min="7964" max="7965" width="9.5703125" style="215" customWidth="1"/>
    <col min="7966" max="7966" width="6.42578125" style="215" customWidth="1"/>
    <col min="7967" max="7968" width="9.5703125" style="215" customWidth="1"/>
    <col min="7969" max="7969" width="6.7109375" style="215" customWidth="1"/>
    <col min="7970" max="7972" width="9.140625" style="215"/>
    <col min="7973" max="7973" width="10.85546875" style="215" bestFit="1" customWidth="1"/>
    <col min="7974" max="8194" width="9.140625" style="215"/>
    <col min="8195" max="8195" width="18.7109375" style="215" customWidth="1"/>
    <col min="8196" max="8197" width="9.42578125" style="215" customWidth="1"/>
    <col min="8198" max="8198" width="7.7109375" style="215" customWidth="1"/>
    <col min="8199" max="8199" width="9.28515625" style="215" customWidth="1"/>
    <col min="8200" max="8200" width="9.85546875" style="215" customWidth="1"/>
    <col min="8201" max="8201" width="7.140625" style="215" customWidth="1"/>
    <col min="8202" max="8202" width="8.5703125" style="215" customWidth="1"/>
    <col min="8203" max="8203" width="8.85546875" style="215" customWidth="1"/>
    <col min="8204" max="8204" width="7.140625" style="215" customWidth="1"/>
    <col min="8205" max="8205" width="9" style="215" customWidth="1"/>
    <col min="8206" max="8206" width="8.7109375" style="215" customWidth="1"/>
    <col min="8207" max="8207" width="6.5703125" style="215" customWidth="1"/>
    <col min="8208" max="8208" width="8.140625" style="215" customWidth="1"/>
    <col min="8209" max="8209" width="7.5703125" style="215" customWidth="1"/>
    <col min="8210" max="8210" width="7" style="215" customWidth="1"/>
    <col min="8211" max="8212" width="8.7109375" style="215" customWidth="1"/>
    <col min="8213" max="8213" width="7.28515625" style="215" customWidth="1"/>
    <col min="8214" max="8214" width="8.140625" style="215" customWidth="1"/>
    <col min="8215" max="8215" width="8.7109375" style="215" customWidth="1"/>
    <col min="8216" max="8216" width="6.42578125" style="215" customWidth="1"/>
    <col min="8217" max="8218" width="9.28515625" style="215" customWidth="1"/>
    <col min="8219" max="8219" width="6.42578125" style="215" customWidth="1"/>
    <col min="8220" max="8221" width="9.5703125" style="215" customWidth="1"/>
    <col min="8222" max="8222" width="6.42578125" style="215" customWidth="1"/>
    <col min="8223" max="8224" width="9.5703125" style="215" customWidth="1"/>
    <col min="8225" max="8225" width="6.7109375" style="215" customWidth="1"/>
    <col min="8226" max="8228" width="9.140625" style="215"/>
    <col min="8229" max="8229" width="10.85546875" style="215" bestFit="1" customWidth="1"/>
    <col min="8230" max="8450" width="9.140625" style="215"/>
    <col min="8451" max="8451" width="18.7109375" style="215" customWidth="1"/>
    <col min="8452" max="8453" width="9.42578125" style="215" customWidth="1"/>
    <col min="8454" max="8454" width="7.7109375" style="215" customWidth="1"/>
    <col min="8455" max="8455" width="9.28515625" style="215" customWidth="1"/>
    <col min="8456" max="8456" width="9.85546875" style="215" customWidth="1"/>
    <col min="8457" max="8457" width="7.140625" style="215" customWidth="1"/>
    <col min="8458" max="8458" width="8.5703125" style="215" customWidth="1"/>
    <col min="8459" max="8459" width="8.85546875" style="215" customWidth="1"/>
    <col min="8460" max="8460" width="7.140625" style="215" customWidth="1"/>
    <col min="8461" max="8461" width="9" style="215" customWidth="1"/>
    <col min="8462" max="8462" width="8.7109375" style="215" customWidth="1"/>
    <col min="8463" max="8463" width="6.5703125" style="215" customWidth="1"/>
    <col min="8464" max="8464" width="8.140625" style="215" customWidth="1"/>
    <col min="8465" max="8465" width="7.5703125" style="215" customWidth="1"/>
    <col min="8466" max="8466" width="7" style="215" customWidth="1"/>
    <col min="8467" max="8468" width="8.7109375" style="215" customWidth="1"/>
    <col min="8469" max="8469" width="7.28515625" style="215" customWidth="1"/>
    <col min="8470" max="8470" width="8.140625" style="215" customWidth="1"/>
    <col min="8471" max="8471" width="8.7109375" style="215" customWidth="1"/>
    <col min="8472" max="8472" width="6.42578125" style="215" customWidth="1"/>
    <col min="8473" max="8474" width="9.28515625" style="215" customWidth="1"/>
    <col min="8475" max="8475" width="6.42578125" style="215" customWidth="1"/>
    <col min="8476" max="8477" width="9.5703125" style="215" customWidth="1"/>
    <col min="8478" max="8478" width="6.42578125" style="215" customWidth="1"/>
    <col min="8479" max="8480" width="9.5703125" style="215" customWidth="1"/>
    <col min="8481" max="8481" width="6.7109375" style="215" customWidth="1"/>
    <col min="8482" max="8484" width="9.140625" style="215"/>
    <col min="8485" max="8485" width="10.85546875" style="215" bestFit="1" customWidth="1"/>
    <col min="8486" max="8706" width="9.140625" style="215"/>
    <col min="8707" max="8707" width="18.7109375" style="215" customWidth="1"/>
    <col min="8708" max="8709" width="9.42578125" style="215" customWidth="1"/>
    <col min="8710" max="8710" width="7.7109375" style="215" customWidth="1"/>
    <col min="8711" max="8711" width="9.28515625" style="215" customWidth="1"/>
    <col min="8712" max="8712" width="9.85546875" style="215" customWidth="1"/>
    <col min="8713" max="8713" width="7.140625" style="215" customWidth="1"/>
    <col min="8714" max="8714" width="8.5703125" style="215" customWidth="1"/>
    <col min="8715" max="8715" width="8.85546875" style="215" customWidth="1"/>
    <col min="8716" max="8716" width="7.140625" style="215" customWidth="1"/>
    <col min="8717" max="8717" width="9" style="215" customWidth="1"/>
    <col min="8718" max="8718" width="8.7109375" style="215" customWidth="1"/>
    <col min="8719" max="8719" width="6.5703125" style="215" customWidth="1"/>
    <col min="8720" max="8720" width="8.140625" style="215" customWidth="1"/>
    <col min="8721" max="8721" width="7.5703125" style="215" customWidth="1"/>
    <col min="8722" max="8722" width="7" style="215" customWidth="1"/>
    <col min="8723" max="8724" width="8.7109375" style="215" customWidth="1"/>
    <col min="8725" max="8725" width="7.28515625" style="215" customWidth="1"/>
    <col min="8726" max="8726" width="8.140625" style="215" customWidth="1"/>
    <col min="8727" max="8727" width="8.7109375" style="215" customWidth="1"/>
    <col min="8728" max="8728" width="6.42578125" style="215" customWidth="1"/>
    <col min="8729" max="8730" width="9.28515625" style="215" customWidth="1"/>
    <col min="8731" max="8731" width="6.42578125" style="215" customWidth="1"/>
    <col min="8732" max="8733" width="9.5703125" style="215" customWidth="1"/>
    <col min="8734" max="8734" width="6.42578125" style="215" customWidth="1"/>
    <col min="8735" max="8736" width="9.5703125" style="215" customWidth="1"/>
    <col min="8737" max="8737" width="6.7109375" style="215" customWidth="1"/>
    <col min="8738" max="8740" width="9.140625" style="215"/>
    <col min="8741" max="8741" width="10.85546875" style="215" bestFit="1" customWidth="1"/>
    <col min="8742" max="8962" width="9.140625" style="215"/>
    <col min="8963" max="8963" width="18.7109375" style="215" customWidth="1"/>
    <col min="8964" max="8965" width="9.42578125" style="215" customWidth="1"/>
    <col min="8966" max="8966" width="7.7109375" style="215" customWidth="1"/>
    <col min="8967" max="8967" width="9.28515625" style="215" customWidth="1"/>
    <col min="8968" max="8968" width="9.85546875" style="215" customWidth="1"/>
    <col min="8969" max="8969" width="7.140625" style="215" customWidth="1"/>
    <col min="8970" max="8970" width="8.5703125" style="215" customWidth="1"/>
    <col min="8971" max="8971" width="8.85546875" style="215" customWidth="1"/>
    <col min="8972" max="8972" width="7.140625" style="215" customWidth="1"/>
    <col min="8973" max="8973" width="9" style="215" customWidth="1"/>
    <col min="8974" max="8974" width="8.7109375" style="215" customWidth="1"/>
    <col min="8975" max="8975" width="6.5703125" style="215" customWidth="1"/>
    <col min="8976" max="8976" width="8.140625" style="215" customWidth="1"/>
    <col min="8977" max="8977" width="7.5703125" style="215" customWidth="1"/>
    <col min="8978" max="8978" width="7" style="215" customWidth="1"/>
    <col min="8979" max="8980" width="8.7109375" style="215" customWidth="1"/>
    <col min="8981" max="8981" width="7.28515625" style="215" customWidth="1"/>
    <col min="8982" max="8982" width="8.140625" style="215" customWidth="1"/>
    <col min="8983" max="8983" width="8.7109375" style="215" customWidth="1"/>
    <col min="8984" max="8984" width="6.42578125" style="215" customWidth="1"/>
    <col min="8985" max="8986" width="9.28515625" style="215" customWidth="1"/>
    <col min="8987" max="8987" width="6.42578125" style="215" customWidth="1"/>
    <col min="8988" max="8989" width="9.5703125" style="215" customWidth="1"/>
    <col min="8990" max="8990" width="6.42578125" style="215" customWidth="1"/>
    <col min="8991" max="8992" width="9.5703125" style="215" customWidth="1"/>
    <col min="8993" max="8993" width="6.7109375" style="215" customWidth="1"/>
    <col min="8994" max="8996" width="9.140625" style="215"/>
    <col min="8997" max="8997" width="10.85546875" style="215" bestFit="1" customWidth="1"/>
    <col min="8998" max="9218" width="9.140625" style="215"/>
    <col min="9219" max="9219" width="18.7109375" style="215" customWidth="1"/>
    <col min="9220" max="9221" width="9.42578125" style="215" customWidth="1"/>
    <col min="9222" max="9222" width="7.7109375" style="215" customWidth="1"/>
    <col min="9223" max="9223" width="9.28515625" style="215" customWidth="1"/>
    <col min="9224" max="9224" width="9.85546875" style="215" customWidth="1"/>
    <col min="9225" max="9225" width="7.140625" style="215" customWidth="1"/>
    <col min="9226" max="9226" width="8.5703125" style="215" customWidth="1"/>
    <col min="9227" max="9227" width="8.85546875" style="215" customWidth="1"/>
    <col min="9228" max="9228" width="7.140625" style="215" customWidth="1"/>
    <col min="9229" max="9229" width="9" style="215" customWidth="1"/>
    <col min="9230" max="9230" width="8.7109375" style="215" customWidth="1"/>
    <col min="9231" max="9231" width="6.5703125" style="215" customWidth="1"/>
    <col min="9232" max="9232" width="8.140625" style="215" customWidth="1"/>
    <col min="9233" max="9233" width="7.5703125" style="215" customWidth="1"/>
    <col min="9234" max="9234" width="7" style="215" customWidth="1"/>
    <col min="9235" max="9236" width="8.7109375" style="215" customWidth="1"/>
    <col min="9237" max="9237" width="7.28515625" style="215" customWidth="1"/>
    <col min="9238" max="9238" width="8.140625" style="215" customWidth="1"/>
    <col min="9239" max="9239" width="8.7109375" style="215" customWidth="1"/>
    <col min="9240" max="9240" width="6.42578125" style="215" customWidth="1"/>
    <col min="9241" max="9242" width="9.28515625" style="215" customWidth="1"/>
    <col min="9243" max="9243" width="6.42578125" style="215" customWidth="1"/>
    <col min="9244" max="9245" width="9.5703125" style="215" customWidth="1"/>
    <col min="9246" max="9246" width="6.42578125" style="215" customWidth="1"/>
    <col min="9247" max="9248" width="9.5703125" style="215" customWidth="1"/>
    <col min="9249" max="9249" width="6.7109375" style="215" customWidth="1"/>
    <col min="9250" max="9252" width="9.140625" style="215"/>
    <col min="9253" max="9253" width="10.85546875" style="215" bestFit="1" customWidth="1"/>
    <col min="9254" max="9474" width="9.140625" style="215"/>
    <col min="9475" max="9475" width="18.7109375" style="215" customWidth="1"/>
    <col min="9476" max="9477" width="9.42578125" style="215" customWidth="1"/>
    <col min="9478" max="9478" width="7.7109375" style="215" customWidth="1"/>
    <col min="9479" max="9479" width="9.28515625" style="215" customWidth="1"/>
    <col min="9480" max="9480" width="9.85546875" style="215" customWidth="1"/>
    <col min="9481" max="9481" width="7.140625" style="215" customWidth="1"/>
    <col min="9482" max="9482" width="8.5703125" style="215" customWidth="1"/>
    <col min="9483" max="9483" width="8.85546875" style="215" customWidth="1"/>
    <col min="9484" max="9484" width="7.140625" style="215" customWidth="1"/>
    <col min="9485" max="9485" width="9" style="215" customWidth="1"/>
    <col min="9486" max="9486" width="8.7109375" style="215" customWidth="1"/>
    <col min="9487" max="9487" width="6.5703125" style="215" customWidth="1"/>
    <col min="9488" max="9488" width="8.140625" style="215" customWidth="1"/>
    <col min="9489" max="9489" width="7.5703125" style="215" customWidth="1"/>
    <col min="9490" max="9490" width="7" style="215" customWidth="1"/>
    <col min="9491" max="9492" width="8.7109375" style="215" customWidth="1"/>
    <col min="9493" max="9493" width="7.28515625" style="215" customWidth="1"/>
    <col min="9494" max="9494" width="8.140625" style="215" customWidth="1"/>
    <col min="9495" max="9495" width="8.7109375" style="215" customWidth="1"/>
    <col min="9496" max="9496" width="6.42578125" style="215" customWidth="1"/>
    <col min="9497" max="9498" width="9.28515625" style="215" customWidth="1"/>
    <col min="9499" max="9499" width="6.42578125" style="215" customWidth="1"/>
    <col min="9500" max="9501" width="9.5703125" style="215" customWidth="1"/>
    <col min="9502" max="9502" width="6.42578125" style="215" customWidth="1"/>
    <col min="9503" max="9504" width="9.5703125" style="215" customWidth="1"/>
    <col min="9505" max="9505" width="6.7109375" style="215" customWidth="1"/>
    <col min="9506" max="9508" width="9.140625" style="215"/>
    <col min="9509" max="9509" width="10.85546875" style="215" bestFit="1" customWidth="1"/>
    <col min="9510" max="9730" width="9.140625" style="215"/>
    <col min="9731" max="9731" width="18.7109375" style="215" customWidth="1"/>
    <col min="9732" max="9733" width="9.42578125" style="215" customWidth="1"/>
    <col min="9734" max="9734" width="7.7109375" style="215" customWidth="1"/>
    <col min="9735" max="9735" width="9.28515625" style="215" customWidth="1"/>
    <col min="9736" max="9736" width="9.85546875" style="215" customWidth="1"/>
    <col min="9737" max="9737" width="7.140625" style="215" customWidth="1"/>
    <col min="9738" max="9738" width="8.5703125" style="215" customWidth="1"/>
    <col min="9739" max="9739" width="8.85546875" style="215" customWidth="1"/>
    <col min="9740" max="9740" width="7.140625" style="215" customWidth="1"/>
    <col min="9741" max="9741" width="9" style="215" customWidth="1"/>
    <col min="9742" max="9742" width="8.7109375" style="215" customWidth="1"/>
    <col min="9743" max="9743" width="6.5703125" style="215" customWidth="1"/>
    <col min="9744" max="9744" width="8.140625" style="215" customWidth="1"/>
    <col min="9745" max="9745" width="7.5703125" style="215" customWidth="1"/>
    <col min="9746" max="9746" width="7" style="215" customWidth="1"/>
    <col min="9747" max="9748" width="8.7109375" style="215" customWidth="1"/>
    <col min="9749" max="9749" width="7.28515625" style="215" customWidth="1"/>
    <col min="9750" max="9750" width="8.140625" style="215" customWidth="1"/>
    <col min="9751" max="9751" width="8.7109375" style="215" customWidth="1"/>
    <col min="9752" max="9752" width="6.42578125" style="215" customWidth="1"/>
    <col min="9753" max="9754" width="9.28515625" style="215" customWidth="1"/>
    <col min="9755" max="9755" width="6.42578125" style="215" customWidth="1"/>
    <col min="9756" max="9757" width="9.5703125" style="215" customWidth="1"/>
    <col min="9758" max="9758" width="6.42578125" style="215" customWidth="1"/>
    <col min="9759" max="9760" width="9.5703125" style="215" customWidth="1"/>
    <col min="9761" max="9761" width="6.7109375" style="215" customWidth="1"/>
    <col min="9762" max="9764" width="9.140625" style="215"/>
    <col min="9765" max="9765" width="10.85546875" style="215" bestFit="1" customWidth="1"/>
    <col min="9766" max="9986" width="9.140625" style="215"/>
    <col min="9987" max="9987" width="18.7109375" style="215" customWidth="1"/>
    <col min="9988" max="9989" width="9.42578125" style="215" customWidth="1"/>
    <col min="9990" max="9990" width="7.7109375" style="215" customWidth="1"/>
    <col min="9991" max="9991" width="9.28515625" style="215" customWidth="1"/>
    <col min="9992" max="9992" width="9.85546875" style="215" customWidth="1"/>
    <col min="9993" max="9993" width="7.140625" style="215" customWidth="1"/>
    <col min="9994" max="9994" width="8.5703125" style="215" customWidth="1"/>
    <col min="9995" max="9995" width="8.85546875" style="215" customWidth="1"/>
    <col min="9996" max="9996" width="7.140625" style="215" customWidth="1"/>
    <col min="9997" max="9997" width="9" style="215" customWidth="1"/>
    <col min="9998" max="9998" width="8.7109375" style="215" customWidth="1"/>
    <col min="9999" max="9999" width="6.5703125" style="215" customWidth="1"/>
    <col min="10000" max="10000" width="8.140625" style="215" customWidth="1"/>
    <col min="10001" max="10001" width="7.5703125" style="215" customWidth="1"/>
    <col min="10002" max="10002" width="7" style="215" customWidth="1"/>
    <col min="10003" max="10004" width="8.7109375" style="215" customWidth="1"/>
    <col min="10005" max="10005" width="7.28515625" style="215" customWidth="1"/>
    <col min="10006" max="10006" width="8.140625" style="215" customWidth="1"/>
    <col min="10007" max="10007" width="8.7109375" style="215" customWidth="1"/>
    <col min="10008" max="10008" width="6.42578125" style="215" customWidth="1"/>
    <col min="10009" max="10010" width="9.28515625" style="215" customWidth="1"/>
    <col min="10011" max="10011" width="6.42578125" style="215" customWidth="1"/>
    <col min="10012" max="10013" width="9.5703125" style="215" customWidth="1"/>
    <col min="10014" max="10014" width="6.42578125" style="215" customWidth="1"/>
    <col min="10015" max="10016" width="9.5703125" style="215" customWidth="1"/>
    <col min="10017" max="10017" width="6.7109375" style="215" customWidth="1"/>
    <col min="10018" max="10020" width="9.140625" style="215"/>
    <col min="10021" max="10021" width="10.85546875" style="215" bestFit="1" customWidth="1"/>
    <col min="10022" max="10242" width="9.140625" style="215"/>
    <col min="10243" max="10243" width="18.7109375" style="215" customWidth="1"/>
    <col min="10244" max="10245" width="9.42578125" style="215" customWidth="1"/>
    <col min="10246" max="10246" width="7.7109375" style="215" customWidth="1"/>
    <col min="10247" max="10247" width="9.28515625" style="215" customWidth="1"/>
    <col min="10248" max="10248" width="9.85546875" style="215" customWidth="1"/>
    <col min="10249" max="10249" width="7.140625" style="215" customWidth="1"/>
    <col min="10250" max="10250" width="8.5703125" style="215" customWidth="1"/>
    <col min="10251" max="10251" width="8.85546875" style="215" customWidth="1"/>
    <col min="10252" max="10252" width="7.140625" style="215" customWidth="1"/>
    <col min="10253" max="10253" width="9" style="215" customWidth="1"/>
    <col min="10254" max="10254" width="8.7109375" style="215" customWidth="1"/>
    <col min="10255" max="10255" width="6.5703125" style="215" customWidth="1"/>
    <col min="10256" max="10256" width="8.140625" style="215" customWidth="1"/>
    <col min="10257" max="10257" width="7.5703125" style="215" customWidth="1"/>
    <col min="10258" max="10258" width="7" style="215" customWidth="1"/>
    <col min="10259" max="10260" width="8.7109375" style="215" customWidth="1"/>
    <col min="10261" max="10261" width="7.28515625" style="215" customWidth="1"/>
    <col min="10262" max="10262" width="8.140625" style="215" customWidth="1"/>
    <col min="10263" max="10263" width="8.7109375" style="215" customWidth="1"/>
    <col min="10264" max="10264" width="6.42578125" style="215" customWidth="1"/>
    <col min="10265" max="10266" width="9.28515625" style="215" customWidth="1"/>
    <col min="10267" max="10267" width="6.42578125" style="215" customWidth="1"/>
    <col min="10268" max="10269" width="9.5703125" style="215" customWidth="1"/>
    <col min="10270" max="10270" width="6.42578125" style="215" customWidth="1"/>
    <col min="10271" max="10272" width="9.5703125" style="215" customWidth="1"/>
    <col min="10273" max="10273" width="6.7109375" style="215" customWidth="1"/>
    <col min="10274" max="10276" width="9.140625" style="215"/>
    <col min="10277" max="10277" width="10.85546875" style="215" bestFit="1" customWidth="1"/>
    <col min="10278" max="10498" width="9.140625" style="215"/>
    <col min="10499" max="10499" width="18.7109375" style="215" customWidth="1"/>
    <col min="10500" max="10501" width="9.42578125" style="215" customWidth="1"/>
    <col min="10502" max="10502" width="7.7109375" style="215" customWidth="1"/>
    <col min="10503" max="10503" width="9.28515625" style="215" customWidth="1"/>
    <col min="10504" max="10504" width="9.85546875" style="215" customWidth="1"/>
    <col min="10505" max="10505" width="7.140625" style="215" customWidth="1"/>
    <col min="10506" max="10506" width="8.5703125" style="215" customWidth="1"/>
    <col min="10507" max="10507" width="8.85546875" style="215" customWidth="1"/>
    <col min="10508" max="10508" width="7.140625" style="215" customWidth="1"/>
    <col min="10509" max="10509" width="9" style="215" customWidth="1"/>
    <col min="10510" max="10510" width="8.7109375" style="215" customWidth="1"/>
    <col min="10511" max="10511" width="6.5703125" style="215" customWidth="1"/>
    <col min="10512" max="10512" width="8.140625" style="215" customWidth="1"/>
    <col min="10513" max="10513" width="7.5703125" style="215" customWidth="1"/>
    <col min="10514" max="10514" width="7" style="215" customWidth="1"/>
    <col min="10515" max="10516" width="8.7109375" style="215" customWidth="1"/>
    <col min="10517" max="10517" width="7.28515625" style="215" customWidth="1"/>
    <col min="10518" max="10518" width="8.140625" style="215" customWidth="1"/>
    <col min="10519" max="10519" width="8.7109375" style="215" customWidth="1"/>
    <col min="10520" max="10520" width="6.42578125" style="215" customWidth="1"/>
    <col min="10521" max="10522" width="9.28515625" style="215" customWidth="1"/>
    <col min="10523" max="10523" width="6.42578125" style="215" customWidth="1"/>
    <col min="10524" max="10525" width="9.5703125" style="215" customWidth="1"/>
    <col min="10526" max="10526" width="6.42578125" style="215" customWidth="1"/>
    <col min="10527" max="10528" width="9.5703125" style="215" customWidth="1"/>
    <col min="10529" max="10529" width="6.7109375" style="215" customWidth="1"/>
    <col min="10530" max="10532" width="9.140625" style="215"/>
    <col min="10533" max="10533" width="10.85546875" style="215" bestFit="1" customWidth="1"/>
    <col min="10534" max="10754" width="9.140625" style="215"/>
    <col min="10755" max="10755" width="18.7109375" style="215" customWidth="1"/>
    <col min="10756" max="10757" width="9.42578125" style="215" customWidth="1"/>
    <col min="10758" max="10758" width="7.7109375" style="215" customWidth="1"/>
    <col min="10759" max="10759" width="9.28515625" style="215" customWidth="1"/>
    <col min="10760" max="10760" width="9.85546875" style="215" customWidth="1"/>
    <col min="10761" max="10761" width="7.140625" style="215" customWidth="1"/>
    <col min="10762" max="10762" width="8.5703125" style="215" customWidth="1"/>
    <col min="10763" max="10763" width="8.85546875" style="215" customWidth="1"/>
    <col min="10764" max="10764" width="7.140625" style="215" customWidth="1"/>
    <col min="10765" max="10765" width="9" style="215" customWidth="1"/>
    <col min="10766" max="10766" width="8.7109375" style="215" customWidth="1"/>
    <col min="10767" max="10767" width="6.5703125" style="215" customWidth="1"/>
    <col min="10768" max="10768" width="8.140625" style="215" customWidth="1"/>
    <col min="10769" max="10769" width="7.5703125" style="215" customWidth="1"/>
    <col min="10770" max="10770" width="7" style="215" customWidth="1"/>
    <col min="10771" max="10772" width="8.7109375" style="215" customWidth="1"/>
    <col min="10773" max="10773" width="7.28515625" style="215" customWidth="1"/>
    <col min="10774" max="10774" width="8.140625" style="215" customWidth="1"/>
    <col min="10775" max="10775" width="8.7109375" style="215" customWidth="1"/>
    <col min="10776" max="10776" width="6.42578125" style="215" customWidth="1"/>
    <col min="10777" max="10778" width="9.28515625" style="215" customWidth="1"/>
    <col min="10779" max="10779" width="6.42578125" style="215" customWidth="1"/>
    <col min="10780" max="10781" width="9.5703125" style="215" customWidth="1"/>
    <col min="10782" max="10782" width="6.42578125" style="215" customWidth="1"/>
    <col min="10783" max="10784" width="9.5703125" style="215" customWidth="1"/>
    <col min="10785" max="10785" width="6.7109375" style="215" customWidth="1"/>
    <col min="10786" max="10788" width="9.140625" style="215"/>
    <col min="10789" max="10789" width="10.85546875" style="215" bestFit="1" customWidth="1"/>
    <col min="10790" max="11010" width="9.140625" style="215"/>
    <col min="11011" max="11011" width="18.7109375" style="215" customWidth="1"/>
    <col min="11012" max="11013" width="9.42578125" style="215" customWidth="1"/>
    <col min="11014" max="11014" width="7.7109375" style="215" customWidth="1"/>
    <col min="11015" max="11015" width="9.28515625" style="215" customWidth="1"/>
    <col min="11016" max="11016" width="9.85546875" style="215" customWidth="1"/>
    <col min="11017" max="11017" width="7.140625" style="215" customWidth="1"/>
    <col min="11018" max="11018" width="8.5703125" style="215" customWidth="1"/>
    <col min="11019" max="11019" width="8.85546875" style="215" customWidth="1"/>
    <col min="11020" max="11020" width="7.140625" style="215" customWidth="1"/>
    <col min="11021" max="11021" width="9" style="215" customWidth="1"/>
    <col min="11022" max="11022" width="8.7109375" style="215" customWidth="1"/>
    <col min="11023" max="11023" width="6.5703125" style="215" customWidth="1"/>
    <col min="11024" max="11024" width="8.140625" style="215" customWidth="1"/>
    <col min="11025" max="11025" width="7.5703125" style="215" customWidth="1"/>
    <col min="11026" max="11026" width="7" style="215" customWidth="1"/>
    <col min="11027" max="11028" width="8.7109375" style="215" customWidth="1"/>
    <col min="11029" max="11029" width="7.28515625" style="215" customWidth="1"/>
    <col min="11030" max="11030" width="8.140625" style="215" customWidth="1"/>
    <col min="11031" max="11031" width="8.7109375" style="215" customWidth="1"/>
    <col min="11032" max="11032" width="6.42578125" style="215" customWidth="1"/>
    <col min="11033" max="11034" width="9.28515625" style="215" customWidth="1"/>
    <col min="11035" max="11035" width="6.42578125" style="215" customWidth="1"/>
    <col min="11036" max="11037" width="9.5703125" style="215" customWidth="1"/>
    <col min="11038" max="11038" width="6.42578125" style="215" customWidth="1"/>
    <col min="11039" max="11040" width="9.5703125" style="215" customWidth="1"/>
    <col min="11041" max="11041" width="6.7109375" style="215" customWidth="1"/>
    <col min="11042" max="11044" width="9.140625" style="215"/>
    <col min="11045" max="11045" width="10.85546875" style="215" bestFit="1" customWidth="1"/>
    <col min="11046" max="11266" width="9.140625" style="215"/>
    <col min="11267" max="11267" width="18.7109375" style="215" customWidth="1"/>
    <col min="11268" max="11269" width="9.42578125" style="215" customWidth="1"/>
    <col min="11270" max="11270" width="7.7109375" style="215" customWidth="1"/>
    <col min="11271" max="11271" width="9.28515625" style="215" customWidth="1"/>
    <col min="11272" max="11272" width="9.85546875" style="215" customWidth="1"/>
    <col min="11273" max="11273" width="7.140625" style="215" customWidth="1"/>
    <col min="11274" max="11274" width="8.5703125" style="215" customWidth="1"/>
    <col min="11275" max="11275" width="8.85546875" style="215" customWidth="1"/>
    <col min="11276" max="11276" width="7.140625" style="215" customWidth="1"/>
    <col min="11277" max="11277" width="9" style="215" customWidth="1"/>
    <col min="11278" max="11278" width="8.7109375" style="215" customWidth="1"/>
    <col min="11279" max="11279" width="6.5703125" style="215" customWidth="1"/>
    <col min="11280" max="11280" width="8.140625" style="215" customWidth="1"/>
    <col min="11281" max="11281" width="7.5703125" style="215" customWidth="1"/>
    <col min="11282" max="11282" width="7" style="215" customWidth="1"/>
    <col min="11283" max="11284" width="8.7109375" style="215" customWidth="1"/>
    <col min="11285" max="11285" width="7.28515625" style="215" customWidth="1"/>
    <col min="11286" max="11286" width="8.140625" style="215" customWidth="1"/>
    <col min="11287" max="11287" width="8.7109375" style="215" customWidth="1"/>
    <col min="11288" max="11288" width="6.42578125" style="215" customWidth="1"/>
    <col min="11289" max="11290" width="9.28515625" style="215" customWidth="1"/>
    <col min="11291" max="11291" width="6.42578125" style="215" customWidth="1"/>
    <col min="11292" max="11293" width="9.5703125" style="215" customWidth="1"/>
    <col min="11294" max="11294" width="6.42578125" style="215" customWidth="1"/>
    <col min="11295" max="11296" width="9.5703125" style="215" customWidth="1"/>
    <col min="11297" max="11297" width="6.7109375" style="215" customWidth="1"/>
    <col min="11298" max="11300" width="9.140625" style="215"/>
    <col min="11301" max="11301" width="10.85546875" style="215" bestFit="1" customWidth="1"/>
    <col min="11302" max="11522" width="9.140625" style="215"/>
    <col min="11523" max="11523" width="18.7109375" style="215" customWidth="1"/>
    <col min="11524" max="11525" width="9.42578125" style="215" customWidth="1"/>
    <col min="11526" max="11526" width="7.7109375" style="215" customWidth="1"/>
    <col min="11527" max="11527" width="9.28515625" style="215" customWidth="1"/>
    <col min="11528" max="11528" width="9.85546875" style="215" customWidth="1"/>
    <col min="11529" max="11529" width="7.140625" style="215" customWidth="1"/>
    <col min="11530" max="11530" width="8.5703125" style="215" customWidth="1"/>
    <col min="11531" max="11531" width="8.85546875" style="215" customWidth="1"/>
    <col min="11532" max="11532" width="7.140625" style="215" customWidth="1"/>
    <col min="11533" max="11533" width="9" style="215" customWidth="1"/>
    <col min="11534" max="11534" width="8.7109375" style="215" customWidth="1"/>
    <col min="11535" max="11535" width="6.5703125" style="215" customWidth="1"/>
    <col min="11536" max="11536" width="8.140625" style="215" customWidth="1"/>
    <col min="11537" max="11537" width="7.5703125" style="215" customWidth="1"/>
    <col min="11538" max="11538" width="7" style="215" customWidth="1"/>
    <col min="11539" max="11540" width="8.7109375" style="215" customWidth="1"/>
    <col min="11541" max="11541" width="7.28515625" style="215" customWidth="1"/>
    <col min="11542" max="11542" width="8.140625" style="215" customWidth="1"/>
    <col min="11543" max="11543" width="8.7109375" style="215" customWidth="1"/>
    <col min="11544" max="11544" width="6.42578125" style="215" customWidth="1"/>
    <col min="11545" max="11546" width="9.28515625" style="215" customWidth="1"/>
    <col min="11547" max="11547" width="6.42578125" style="215" customWidth="1"/>
    <col min="11548" max="11549" width="9.5703125" style="215" customWidth="1"/>
    <col min="11550" max="11550" width="6.42578125" style="215" customWidth="1"/>
    <col min="11551" max="11552" width="9.5703125" style="215" customWidth="1"/>
    <col min="11553" max="11553" width="6.7109375" style="215" customWidth="1"/>
    <col min="11554" max="11556" width="9.140625" style="215"/>
    <col min="11557" max="11557" width="10.85546875" style="215" bestFit="1" customWidth="1"/>
    <col min="11558" max="11778" width="9.140625" style="215"/>
    <col min="11779" max="11779" width="18.7109375" style="215" customWidth="1"/>
    <col min="11780" max="11781" width="9.42578125" style="215" customWidth="1"/>
    <col min="11782" max="11782" width="7.7109375" style="215" customWidth="1"/>
    <col min="11783" max="11783" width="9.28515625" style="215" customWidth="1"/>
    <col min="11784" max="11784" width="9.85546875" style="215" customWidth="1"/>
    <col min="11785" max="11785" width="7.140625" style="215" customWidth="1"/>
    <col min="11786" max="11786" width="8.5703125" style="215" customWidth="1"/>
    <col min="11787" max="11787" width="8.85546875" style="215" customWidth="1"/>
    <col min="11788" max="11788" width="7.140625" style="215" customWidth="1"/>
    <col min="11789" max="11789" width="9" style="215" customWidth="1"/>
    <col min="11790" max="11790" width="8.7109375" style="215" customWidth="1"/>
    <col min="11791" max="11791" width="6.5703125" style="215" customWidth="1"/>
    <col min="11792" max="11792" width="8.140625" style="215" customWidth="1"/>
    <col min="11793" max="11793" width="7.5703125" style="215" customWidth="1"/>
    <col min="11794" max="11794" width="7" style="215" customWidth="1"/>
    <col min="11795" max="11796" width="8.7109375" style="215" customWidth="1"/>
    <col min="11797" max="11797" width="7.28515625" style="215" customWidth="1"/>
    <col min="11798" max="11798" width="8.140625" style="215" customWidth="1"/>
    <col min="11799" max="11799" width="8.7109375" style="215" customWidth="1"/>
    <col min="11800" max="11800" width="6.42578125" style="215" customWidth="1"/>
    <col min="11801" max="11802" width="9.28515625" style="215" customWidth="1"/>
    <col min="11803" max="11803" width="6.42578125" style="215" customWidth="1"/>
    <col min="11804" max="11805" width="9.5703125" style="215" customWidth="1"/>
    <col min="11806" max="11806" width="6.42578125" style="215" customWidth="1"/>
    <col min="11807" max="11808" width="9.5703125" style="215" customWidth="1"/>
    <col min="11809" max="11809" width="6.7109375" style="215" customWidth="1"/>
    <col min="11810" max="11812" width="9.140625" style="215"/>
    <col min="11813" max="11813" width="10.85546875" style="215" bestFit="1" customWidth="1"/>
    <col min="11814" max="12034" width="9.140625" style="215"/>
    <col min="12035" max="12035" width="18.7109375" style="215" customWidth="1"/>
    <col min="12036" max="12037" width="9.42578125" style="215" customWidth="1"/>
    <col min="12038" max="12038" width="7.7109375" style="215" customWidth="1"/>
    <col min="12039" max="12039" width="9.28515625" style="215" customWidth="1"/>
    <col min="12040" max="12040" width="9.85546875" style="215" customWidth="1"/>
    <col min="12041" max="12041" width="7.140625" style="215" customWidth="1"/>
    <col min="12042" max="12042" width="8.5703125" style="215" customWidth="1"/>
    <col min="12043" max="12043" width="8.85546875" style="215" customWidth="1"/>
    <col min="12044" max="12044" width="7.140625" style="215" customWidth="1"/>
    <col min="12045" max="12045" width="9" style="215" customWidth="1"/>
    <col min="12046" max="12046" width="8.7109375" style="215" customWidth="1"/>
    <col min="12047" max="12047" width="6.5703125" style="215" customWidth="1"/>
    <col min="12048" max="12048" width="8.140625" style="215" customWidth="1"/>
    <col min="12049" max="12049" width="7.5703125" style="215" customWidth="1"/>
    <col min="12050" max="12050" width="7" style="215" customWidth="1"/>
    <col min="12051" max="12052" width="8.7109375" style="215" customWidth="1"/>
    <col min="12053" max="12053" width="7.28515625" style="215" customWidth="1"/>
    <col min="12054" max="12054" width="8.140625" style="215" customWidth="1"/>
    <col min="12055" max="12055" width="8.7109375" style="215" customWidth="1"/>
    <col min="12056" max="12056" width="6.42578125" style="215" customWidth="1"/>
    <col min="12057" max="12058" width="9.28515625" style="215" customWidth="1"/>
    <col min="12059" max="12059" width="6.42578125" style="215" customWidth="1"/>
    <col min="12060" max="12061" width="9.5703125" style="215" customWidth="1"/>
    <col min="12062" max="12062" width="6.42578125" style="215" customWidth="1"/>
    <col min="12063" max="12064" width="9.5703125" style="215" customWidth="1"/>
    <col min="12065" max="12065" width="6.7109375" style="215" customWidth="1"/>
    <col min="12066" max="12068" width="9.140625" style="215"/>
    <col min="12069" max="12069" width="10.85546875" style="215" bestFit="1" customWidth="1"/>
    <col min="12070" max="12290" width="9.140625" style="215"/>
    <col min="12291" max="12291" width="18.7109375" style="215" customWidth="1"/>
    <col min="12292" max="12293" width="9.42578125" style="215" customWidth="1"/>
    <col min="12294" max="12294" width="7.7109375" style="215" customWidth="1"/>
    <col min="12295" max="12295" width="9.28515625" style="215" customWidth="1"/>
    <col min="12296" max="12296" width="9.85546875" style="215" customWidth="1"/>
    <col min="12297" max="12297" width="7.140625" style="215" customWidth="1"/>
    <col min="12298" max="12298" width="8.5703125" style="215" customWidth="1"/>
    <col min="12299" max="12299" width="8.85546875" style="215" customWidth="1"/>
    <col min="12300" max="12300" width="7.140625" style="215" customWidth="1"/>
    <col min="12301" max="12301" width="9" style="215" customWidth="1"/>
    <col min="12302" max="12302" width="8.7109375" style="215" customWidth="1"/>
    <col min="12303" max="12303" width="6.5703125" style="215" customWidth="1"/>
    <col min="12304" max="12304" width="8.140625" style="215" customWidth="1"/>
    <col min="12305" max="12305" width="7.5703125" style="215" customWidth="1"/>
    <col min="12306" max="12306" width="7" style="215" customWidth="1"/>
    <col min="12307" max="12308" width="8.7109375" style="215" customWidth="1"/>
    <col min="12309" max="12309" width="7.28515625" style="215" customWidth="1"/>
    <col min="12310" max="12310" width="8.140625" style="215" customWidth="1"/>
    <col min="12311" max="12311" width="8.7109375" style="215" customWidth="1"/>
    <col min="12312" max="12312" width="6.42578125" style="215" customWidth="1"/>
    <col min="12313" max="12314" width="9.28515625" style="215" customWidth="1"/>
    <col min="12315" max="12315" width="6.42578125" style="215" customWidth="1"/>
    <col min="12316" max="12317" width="9.5703125" style="215" customWidth="1"/>
    <col min="12318" max="12318" width="6.42578125" style="215" customWidth="1"/>
    <col min="12319" max="12320" width="9.5703125" style="215" customWidth="1"/>
    <col min="12321" max="12321" width="6.7109375" style="215" customWidth="1"/>
    <col min="12322" max="12324" width="9.140625" style="215"/>
    <col min="12325" max="12325" width="10.85546875" style="215" bestFit="1" customWidth="1"/>
    <col min="12326" max="12546" width="9.140625" style="215"/>
    <col min="12547" max="12547" width="18.7109375" style="215" customWidth="1"/>
    <col min="12548" max="12549" width="9.42578125" style="215" customWidth="1"/>
    <col min="12550" max="12550" width="7.7109375" style="215" customWidth="1"/>
    <col min="12551" max="12551" width="9.28515625" style="215" customWidth="1"/>
    <col min="12552" max="12552" width="9.85546875" style="215" customWidth="1"/>
    <col min="12553" max="12553" width="7.140625" style="215" customWidth="1"/>
    <col min="12554" max="12554" width="8.5703125" style="215" customWidth="1"/>
    <col min="12555" max="12555" width="8.85546875" style="215" customWidth="1"/>
    <col min="12556" max="12556" width="7.140625" style="215" customWidth="1"/>
    <col min="12557" max="12557" width="9" style="215" customWidth="1"/>
    <col min="12558" max="12558" width="8.7109375" style="215" customWidth="1"/>
    <col min="12559" max="12559" width="6.5703125" style="215" customWidth="1"/>
    <col min="12560" max="12560" width="8.140625" style="215" customWidth="1"/>
    <col min="12561" max="12561" width="7.5703125" style="215" customWidth="1"/>
    <col min="12562" max="12562" width="7" style="215" customWidth="1"/>
    <col min="12563" max="12564" width="8.7109375" style="215" customWidth="1"/>
    <col min="12565" max="12565" width="7.28515625" style="215" customWidth="1"/>
    <col min="12566" max="12566" width="8.140625" style="215" customWidth="1"/>
    <col min="12567" max="12567" width="8.7109375" style="215" customWidth="1"/>
    <col min="12568" max="12568" width="6.42578125" style="215" customWidth="1"/>
    <col min="12569" max="12570" width="9.28515625" style="215" customWidth="1"/>
    <col min="12571" max="12571" width="6.42578125" style="215" customWidth="1"/>
    <col min="12572" max="12573" width="9.5703125" style="215" customWidth="1"/>
    <col min="12574" max="12574" width="6.42578125" style="215" customWidth="1"/>
    <col min="12575" max="12576" width="9.5703125" style="215" customWidth="1"/>
    <col min="12577" max="12577" width="6.7109375" style="215" customWidth="1"/>
    <col min="12578" max="12580" width="9.140625" style="215"/>
    <col min="12581" max="12581" width="10.85546875" style="215" bestFit="1" customWidth="1"/>
    <col min="12582" max="12802" width="9.140625" style="215"/>
    <col min="12803" max="12803" width="18.7109375" style="215" customWidth="1"/>
    <col min="12804" max="12805" width="9.42578125" style="215" customWidth="1"/>
    <col min="12806" max="12806" width="7.7109375" style="215" customWidth="1"/>
    <col min="12807" max="12807" width="9.28515625" style="215" customWidth="1"/>
    <col min="12808" max="12808" width="9.85546875" style="215" customWidth="1"/>
    <col min="12809" max="12809" width="7.140625" style="215" customWidth="1"/>
    <col min="12810" max="12810" width="8.5703125" style="215" customWidth="1"/>
    <col min="12811" max="12811" width="8.85546875" style="215" customWidth="1"/>
    <col min="12812" max="12812" width="7.140625" style="215" customWidth="1"/>
    <col min="12813" max="12813" width="9" style="215" customWidth="1"/>
    <col min="12814" max="12814" width="8.7109375" style="215" customWidth="1"/>
    <col min="12815" max="12815" width="6.5703125" style="215" customWidth="1"/>
    <col min="12816" max="12816" width="8.140625" style="215" customWidth="1"/>
    <col min="12817" max="12817" width="7.5703125" style="215" customWidth="1"/>
    <col min="12818" max="12818" width="7" style="215" customWidth="1"/>
    <col min="12819" max="12820" width="8.7109375" style="215" customWidth="1"/>
    <col min="12821" max="12821" width="7.28515625" style="215" customWidth="1"/>
    <col min="12822" max="12822" width="8.140625" style="215" customWidth="1"/>
    <col min="12823" max="12823" width="8.7109375" style="215" customWidth="1"/>
    <col min="12824" max="12824" width="6.42578125" style="215" customWidth="1"/>
    <col min="12825" max="12826" width="9.28515625" style="215" customWidth="1"/>
    <col min="12827" max="12827" width="6.42578125" style="215" customWidth="1"/>
    <col min="12828" max="12829" width="9.5703125" style="215" customWidth="1"/>
    <col min="12830" max="12830" width="6.42578125" style="215" customWidth="1"/>
    <col min="12831" max="12832" width="9.5703125" style="215" customWidth="1"/>
    <col min="12833" max="12833" width="6.7109375" style="215" customWidth="1"/>
    <col min="12834" max="12836" width="9.140625" style="215"/>
    <col min="12837" max="12837" width="10.85546875" style="215" bestFit="1" customWidth="1"/>
    <col min="12838" max="13058" width="9.140625" style="215"/>
    <col min="13059" max="13059" width="18.7109375" style="215" customWidth="1"/>
    <col min="13060" max="13061" width="9.42578125" style="215" customWidth="1"/>
    <col min="13062" max="13062" width="7.7109375" style="215" customWidth="1"/>
    <col min="13063" max="13063" width="9.28515625" style="215" customWidth="1"/>
    <col min="13064" max="13064" width="9.85546875" style="215" customWidth="1"/>
    <col min="13065" max="13065" width="7.140625" style="215" customWidth="1"/>
    <col min="13066" max="13066" width="8.5703125" style="215" customWidth="1"/>
    <col min="13067" max="13067" width="8.85546875" style="215" customWidth="1"/>
    <col min="13068" max="13068" width="7.140625" style="215" customWidth="1"/>
    <col min="13069" max="13069" width="9" style="215" customWidth="1"/>
    <col min="13070" max="13070" width="8.7109375" style="215" customWidth="1"/>
    <col min="13071" max="13071" width="6.5703125" style="215" customWidth="1"/>
    <col min="13072" max="13072" width="8.140625" style="215" customWidth="1"/>
    <col min="13073" max="13073" width="7.5703125" style="215" customWidth="1"/>
    <col min="13074" max="13074" width="7" style="215" customWidth="1"/>
    <col min="13075" max="13076" width="8.7109375" style="215" customWidth="1"/>
    <col min="13077" max="13077" width="7.28515625" style="215" customWidth="1"/>
    <col min="13078" max="13078" width="8.140625" style="215" customWidth="1"/>
    <col min="13079" max="13079" width="8.7109375" style="215" customWidth="1"/>
    <col min="13080" max="13080" width="6.42578125" style="215" customWidth="1"/>
    <col min="13081" max="13082" width="9.28515625" style="215" customWidth="1"/>
    <col min="13083" max="13083" width="6.42578125" style="215" customWidth="1"/>
    <col min="13084" max="13085" width="9.5703125" style="215" customWidth="1"/>
    <col min="13086" max="13086" width="6.42578125" style="215" customWidth="1"/>
    <col min="13087" max="13088" width="9.5703125" style="215" customWidth="1"/>
    <col min="13089" max="13089" width="6.7109375" style="215" customWidth="1"/>
    <col min="13090" max="13092" width="9.140625" style="215"/>
    <col min="13093" max="13093" width="10.85546875" style="215" bestFit="1" customWidth="1"/>
    <col min="13094" max="13314" width="9.140625" style="215"/>
    <col min="13315" max="13315" width="18.7109375" style="215" customWidth="1"/>
    <col min="13316" max="13317" width="9.42578125" style="215" customWidth="1"/>
    <col min="13318" max="13318" width="7.7109375" style="215" customWidth="1"/>
    <col min="13319" max="13319" width="9.28515625" style="215" customWidth="1"/>
    <col min="13320" max="13320" width="9.85546875" style="215" customWidth="1"/>
    <col min="13321" max="13321" width="7.140625" style="215" customWidth="1"/>
    <col min="13322" max="13322" width="8.5703125" style="215" customWidth="1"/>
    <col min="13323" max="13323" width="8.85546875" style="215" customWidth="1"/>
    <col min="13324" max="13324" width="7.140625" style="215" customWidth="1"/>
    <col min="13325" max="13325" width="9" style="215" customWidth="1"/>
    <col min="13326" max="13326" width="8.7109375" style="215" customWidth="1"/>
    <col min="13327" max="13327" width="6.5703125" style="215" customWidth="1"/>
    <col min="13328" max="13328" width="8.140625" style="215" customWidth="1"/>
    <col min="13329" max="13329" width="7.5703125" style="215" customWidth="1"/>
    <col min="13330" max="13330" width="7" style="215" customWidth="1"/>
    <col min="13331" max="13332" width="8.7109375" style="215" customWidth="1"/>
    <col min="13333" max="13333" width="7.28515625" style="215" customWidth="1"/>
    <col min="13334" max="13334" width="8.140625" style="215" customWidth="1"/>
    <col min="13335" max="13335" width="8.7109375" style="215" customWidth="1"/>
    <col min="13336" max="13336" width="6.42578125" style="215" customWidth="1"/>
    <col min="13337" max="13338" width="9.28515625" style="215" customWidth="1"/>
    <col min="13339" max="13339" width="6.42578125" style="215" customWidth="1"/>
    <col min="13340" max="13341" width="9.5703125" style="215" customWidth="1"/>
    <col min="13342" max="13342" width="6.42578125" style="215" customWidth="1"/>
    <col min="13343" max="13344" width="9.5703125" style="215" customWidth="1"/>
    <col min="13345" max="13345" width="6.7109375" style="215" customWidth="1"/>
    <col min="13346" max="13348" width="9.140625" style="215"/>
    <col min="13349" max="13349" width="10.85546875" style="215" bestFit="1" customWidth="1"/>
    <col min="13350" max="13570" width="9.140625" style="215"/>
    <col min="13571" max="13571" width="18.7109375" style="215" customWidth="1"/>
    <col min="13572" max="13573" width="9.42578125" style="215" customWidth="1"/>
    <col min="13574" max="13574" width="7.7109375" style="215" customWidth="1"/>
    <col min="13575" max="13575" width="9.28515625" style="215" customWidth="1"/>
    <col min="13576" max="13576" width="9.85546875" style="215" customWidth="1"/>
    <col min="13577" max="13577" width="7.140625" style="215" customWidth="1"/>
    <col min="13578" max="13578" width="8.5703125" style="215" customWidth="1"/>
    <col min="13579" max="13579" width="8.85546875" style="215" customWidth="1"/>
    <col min="13580" max="13580" width="7.140625" style="215" customWidth="1"/>
    <col min="13581" max="13581" width="9" style="215" customWidth="1"/>
    <col min="13582" max="13582" width="8.7109375" style="215" customWidth="1"/>
    <col min="13583" max="13583" width="6.5703125" style="215" customWidth="1"/>
    <col min="13584" max="13584" width="8.140625" style="215" customWidth="1"/>
    <col min="13585" max="13585" width="7.5703125" style="215" customWidth="1"/>
    <col min="13586" max="13586" width="7" style="215" customWidth="1"/>
    <col min="13587" max="13588" width="8.7109375" style="215" customWidth="1"/>
    <col min="13589" max="13589" width="7.28515625" style="215" customWidth="1"/>
    <col min="13590" max="13590" width="8.140625" style="215" customWidth="1"/>
    <col min="13591" max="13591" width="8.7109375" style="215" customWidth="1"/>
    <col min="13592" max="13592" width="6.42578125" style="215" customWidth="1"/>
    <col min="13593" max="13594" width="9.28515625" style="215" customWidth="1"/>
    <col min="13595" max="13595" width="6.42578125" style="215" customWidth="1"/>
    <col min="13596" max="13597" width="9.5703125" style="215" customWidth="1"/>
    <col min="13598" max="13598" width="6.42578125" style="215" customWidth="1"/>
    <col min="13599" max="13600" width="9.5703125" style="215" customWidth="1"/>
    <col min="13601" max="13601" width="6.7109375" style="215" customWidth="1"/>
    <col min="13602" max="13604" width="9.140625" style="215"/>
    <col min="13605" max="13605" width="10.85546875" style="215" bestFit="1" customWidth="1"/>
    <col min="13606" max="13826" width="9.140625" style="215"/>
    <col min="13827" max="13827" width="18.7109375" style="215" customWidth="1"/>
    <col min="13828" max="13829" width="9.42578125" style="215" customWidth="1"/>
    <col min="13830" max="13830" width="7.7109375" style="215" customWidth="1"/>
    <col min="13831" max="13831" width="9.28515625" style="215" customWidth="1"/>
    <col min="13832" max="13832" width="9.85546875" style="215" customWidth="1"/>
    <col min="13833" max="13833" width="7.140625" style="215" customWidth="1"/>
    <col min="13834" max="13834" width="8.5703125" style="215" customWidth="1"/>
    <col min="13835" max="13835" width="8.85546875" style="215" customWidth="1"/>
    <col min="13836" max="13836" width="7.140625" style="215" customWidth="1"/>
    <col min="13837" max="13837" width="9" style="215" customWidth="1"/>
    <col min="13838" max="13838" width="8.7109375" style="215" customWidth="1"/>
    <col min="13839" max="13839" width="6.5703125" style="215" customWidth="1"/>
    <col min="13840" max="13840" width="8.140625" style="215" customWidth="1"/>
    <col min="13841" max="13841" width="7.5703125" style="215" customWidth="1"/>
    <col min="13842" max="13842" width="7" style="215" customWidth="1"/>
    <col min="13843" max="13844" width="8.7109375" style="215" customWidth="1"/>
    <col min="13845" max="13845" width="7.28515625" style="215" customWidth="1"/>
    <col min="13846" max="13846" width="8.140625" style="215" customWidth="1"/>
    <col min="13847" max="13847" width="8.7109375" style="215" customWidth="1"/>
    <col min="13848" max="13848" width="6.42578125" style="215" customWidth="1"/>
    <col min="13849" max="13850" width="9.28515625" style="215" customWidth="1"/>
    <col min="13851" max="13851" width="6.42578125" style="215" customWidth="1"/>
    <col min="13852" max="13853" width="9.5703125" style="215" customWidth="1"/>
    <col min="13854" max="13854" width="6.42578125" style="215" customWidth="1"/>
    <col min="13855" max="13856" width="9.5703125" style="215" customWidth="1"/>
    <col min="13857" max="13857" width="6.7109375" style="215" customWidth="1"/>
    <col min="13858" max="13860" width="9.140625" style="215"/>
    <col min="13861" max="13861" width="10.85546875" style="215" bestFit="1" customWidth="1"/>
    <col min="13862" max="14082" width="9.140625" style="215"/>
    <col min="14083" max="14083" width="18.7109375" style="215" customWidth="1"/>
    <col min="14084" max="14085" width="9.42578125" style="215" customWidth="1"/>
    <col min="14086" max="14086" width="7.7109375" style="215" customWidth="1"/>
    <col min="14087" max="14087" width="9.28515625" style="215" customWidth="1"/>
    <col min="14088" max="14088" width="9.85546875" style="215" customWidth="1"/>
    <col min="14089" max="14089" width="7.140625" style="215" customWidth="1"/>
    <col min="14090" max="14090" width="8.5703125" style="215" customWidth="1"/>
    <col min="14091" max="14091" width="8.85546875" style="215" customWidth="1"/>
    <col min="14092" max="14092" width="7.140625" style="215" customWidth="1"/>
    <col min="14093" max="14093" width="9" style="215" customWidth="1"/>
    <col min="14094" max="14094" width="8.7109375" style="215" customWidth="1"/>
    <col min="14095" max="14095" width="6.5703125" style="215" customWidth="1"/>
    <col min="14096" max="14096" width="8.140625" style="215" customWidth="1"/>
    <col min="14097" max="14097" width="7.5703125" style="215" customWidth="1"/>
    <col min="14098" max="14098" width="7" style="215" customWidth="1"/>
    <col min="14099" max="14100" width="8.7109375" style="215" customWidth="1"/>
    <col min="14101" max="14101" width="7.28515625" style="215" customWidth="1"/>
    <col min="14102" max="14102" width="8.140625" style="215" customWidth="1"/>
    <col min="14103" max="14103" width="8.7109375" style="215" customWidth="1"/>
    <col min="14104" max="14104" width="6.42578125" style="215" customWidth="1"/>
    <col min="14105" max="14106" width="9.28515625" style="215" customWidth="1"/>
    <col min="14107" max="14107" width="6.42578125" style="215" customWidth="1"/>
    <col min="14108" max="14109" width="9.5703125" style="215" customWidth="1"/>
    <col min="14110" max="14110" width="6.42578125" style="215" customWidth="1"/>
    <col min="14111" max="14112" width="9.5703125" style="215" customWidth="1"/>
    <col min="14113" max="14113" width="6.7109375" style="215" customWidth="1"/>
    <col min="14114" max="14116" width="9.140625" style="215"/>
    <col min="14117" max="14117" width="10.85546875" style="215" bestFit="1" customWidth="1"/>
    <col min="14118" max="14338" width="9.140625" style="215"/>
    <col min="14339" max="14339" width="18.7109375" style="215" customWidth="1"/>
    <col min="14340" max="14341" width="9.42578125" style="215" customWidth="1"/>
    <col min="14342" max="14342" width="7.7109375" style="215" customWidth="1"/>
    <col min="14343" max="14343" width="9.28515625" style="215" customWidth="1"/>
    <col min="14344" max="14344" width="9.85546875" style="215" customWidth="1"/>
    <col min="14345" max="14345" width="7.140625" style="215" customWidth="1"/>
    <col min="14346" max="14346" width="8.5703125" style="215" customWidth="1"/>
    <col min="14347" max="14347" width="8.85546875" style="215" customWidth="1"/>
    <col min="14348" max="14348" width="7.140625" style="215" customWidth="1"/>
    <col min="14349" max="14349" width="9" style="215" customWidth="1"/>
    <col min="14350" max="14350" width="8.7109375" style="215" customWidth="1"/>
    <col min="14351" max="14351" width="6.5703125" style="215" customWidth="1"/>
    <col min="14352" max="14352" width="8.140625" style="215" customWidth="1"/>
    <col min="14353" max="14353" width="7.5703125" style="215" customWidth="1"/>
    <col min="14354" max="14354" width="7" style="215" customWidth="1"/>
    <col min="14355" max="14356" width="8.7109375" style="215" customWidth="1"/>
    <col min="14357" max="14357" width="7.28515625" style="215" customWidth="1"/>
    <col min="14358" max="14358" width="8.140625" style="215" customWidth="1"/>
    <col min="14359" max="14359" width="8.7109375" style="215" customWidth="1"/>
    <col min="14360" max="14360" width="6.42578125" style="215" customWidth="1"/>
    <col min="14361" max="14362" width="9.28515625" style="215" customWidth="1"/>
    <col min="14363" max="14363" width="6.42578125" style="215" customWidth="1"/>
    <col min="14364" max="14365" width="9.5703125" style="215" customWidth="1"/>
    <col min="14366" max="14366" width="6.42578125" style="215" customWidth="1"/>
    <col min="14367" max="14368" width="9.5703125" style="215" customWidth="1"/>
    <col min="14369" max="14369" width="6.7109375" style="215" customWidth="1"/>
    <col min="14370" max="14372" width="9.140625" style="215"/>
    <col min="14373" max="14373" width="10.85546875" style="215" bestFit="1" customWidth="1"/>
    <col min="14374" max="14594" width="9.140625" style="215"/>
    <col min="14595" max="14595" width="18.7109375" style="215" customWidth="1"/>
    <col min="14596" max="14597" width="9.42578125" style="215" customWidth="1"/>
    <col min="14598" max="14598" width="7.7109375" style="215" customWidth="1"/>
    <col min="14599" max="14599" width="9.28515625" style="215" customWidth="1"/>
    <col min="14600" max="14600" width="9.85546875" style="215" customWidth="1"/>
    <col min="14601" max="14601" width="7.140625" style="215" customWidth="1"/>
    <col min="14602" max="14602" width="8.5703125" style="215" customWidth="1"/>
    <col min="14603" max="14603" width="8.85546875" style="215" customWidth="1"/>
    <col min="14604" max="14604" width="7.140625" style="215" customWidth="1"/>
    <col min="14605" max="14605" width="9" style="215" customWidth="1"/>
    <col min="14606" max="14606" width="8.7109375" style="215" customWidth="1"/>
    <col min="14607" max="14607" width="6.5703125" style="215" customWidth="1"/>
    <col min="14608" max="14608" width="8.140625" style="215" customWidth="1"/>
    <col min="14609" max="14609" width="7.5703125" style="215" customWidth="1"/>
    <col min="14610" max="14610" width="7" style="215" customWidth="1"/>
    <col min="14611" max="14612" width="8.7109375" style="215" customWidth="1"/>
    <col min="14613" max="14613" width="7.28515625" style="215" customWidth="1"/>
    <col min="14614" max="14614" width="8.140625" style="215" customWidth="1"/>
    <col min="14615" max="14615" width="8.7109375" style="215" customWidth="1"/>
    <col min="14616" max="14616" width="6.42578125" style="215" customWidth="1"/>
    <col min="14617" max="14618" width="9.28515625" style="215" customWidth="1"/>
    <col min="14619" max="14619" width="6.42578125" style="215" customWidth="1"/>
    <col min="14620" max="14621" width="9.5703125" style="215" customWidth="1"/>
    <col min="14622" max="14622" width="6.42578125" style="215" customWidth="1"/>
    <col min="14623" max="14624" width="9.5703125" style="215" customWidth="1"/>
    <col min="14625" max="14625" width="6.7109375" style="215" customWidth="1"/>
    <col min="14626" max="14628" width="9.140625" style="215"/>
    <col min="14629" max="14629" width="10.85546875" style="215" bestFit="1" customWidth="1"/>
    <col min="14630" max="14850" width="9.140625" style="215"/>
    <col min="14851" max="14851" width="18.7109375" style="215" customWidth="1"/>
    <col min="14852" max="14853" width="9.42578125" style="215" customWidth="1"/>
    <col min="14854" max="14854" width="7.7109375" style="215" customWidth="1"/>
    <col min="14855" max="14855" width="9.28515625" style="215" customWidth="1"/>
    <col min="14856" max="14856" width="9.85546875" style="215" customWidth="1"/>
    <col min="14857" max="14857" width="7.140625" style="215" customWidth="1"/>
    <col min="14858" max="14858" width="8.5703125" style="215" customWidth="1"/>
    <col min="14859" max="14859" width="8.85546875" style="215" customWidth="1"/>
    <col min="14860" max="14860" width="7.140625" style="215" customWidth="1"/>
    <col min="14861" max="14861" width="9" style="215" customWidth="1"/>
    <col min="14862" max="14862" width="8.7109375" style="215" customWidth="1"/>
    <col min="14863" max="14863" width="6.5703125" style="215" customWidth="1"/>
    <col min="14864" max="14864" width="8.140625" style="215" customWidth="1"/>
    <col min="14865" max="14865" width="7.5703125" style="215" customWidth="1"/>
    <col min="14866" max="14866" width="7" style="215" customWidth="1"/>
    <col min="14867" max="14868" width="8.7109375" style="215" customWidth="1"/>
    <col min="14869" max="14869" width="7.28515625" style="215" customWidth="1"/>
    <col min="14870" max="14870" width="8.140625" style="215" customWidth="1"/>
    <col min="14871" max="14871" width="8.7109375" style="215" customWidth="1"/>
    <col min="14872" max="14872" width="6.42578125" style="215" customWidth="1"/>
    <col min="14873" max="14874" width="9.28515625" style="215" customWidth="1"/>
    <col min="14875" max="14875" width="6.42578125" style="215" customWidth="1"/>
    <col min="14876" max="14877" width="9.5703125" style="215" customWidth="1"/>
    <col min="14878" max="14878" width="6.42578125" style="215" customWidth="1"/>
    <col min="14879" max="14880" width="9.5703125" style="215" customWidth="1"/>
    <col min="14881" max="14881" width="6.7109375" style="215" customWidth="1"/>
    <col min="14882" max="14884" width="9.140625" style="215"/>
    <col min="14885" max="14885" width="10.85546875" style="215" bestFit="1" customWidth="1"/>
    <col min="14886" max="15106" width="9.140625" style="215"/>
    <col min="15107" max="15107" width="18.7109375" style="215" customWidth="1"/>
    <col min="15108" max="15109" width="9.42578125" style="215" customWidth="1"/>
    <col min="15110" max="15110" width="7.7109375" style="215" customWidth="1"/>
    <col min="15111" max="15111" width="9.28515625" style="215" customWidth="1"/>
    <col min="15112" max="15112" width="9.85546875" style="215" customWidth="1"/>
    <col min="15113" max="15113" width="7.140625" style="215" customWidth="1"/>
    <col min="15114" max="15114" width="8.5703125" style="215" customWidth="1"/>
    <col min="15115" max="15115" width="8.85546875" style="215" customWidth="1"/>
    <col min="15116" max="15116" width="7.140625" style="215" customWidth="1"/>
    <col min="15117" max="15117" width="9" style="215" customWidth="1"/>
    <col min="15118" max="15118" width="8.7109375" style="215" customWidth="1"/>
    <col min="15119" max="15119" width="6.5703125" style="215" customWidth="1"/>
    <col min="15120" max="15120" width="8.140625" style="215" customWidth="1"/>
    <col min="15121" max="15121" width="7.5703125" style="215" customWidth="1"/>
    <col min="15122" max="15122" width="7" style="215" customWidth="1"/>
    <col min="15123" max="15124" width="8.7109375" style="215" customWidth="1"/>
    <col min="15125" max="15125" width="7.28515625" style="215" customWidth="1"/>
    <col min="15126" max="15126" width="8.140625" style="215" customWidth="1"/>
    <col min="15127" max="15127" width="8.7109375" style="215" customWidth="1"/>
    <col min="15128" max="15128" width="6.42578125" style="215" customWidth="1"/>
    <col min="15129" max="15130" width="9.28515625" style="215" customWidth="1"/>
    <col min="15131" max="15131" width="6.42578125" style="215" customWidth="1"/>
    <col min="15132" max="15133" width="9.5703125" style="215" customWidth="1"/>
    <col min="15134" max="15134" width="6.42578125" style="215" customWidth="1"/>
    <col min="15135" max="15136" width="9.5703125" style="215" customWidth="1"/>
    <col min="15137" max="15137" width="6.7109375" style="215" customWidth="1"/>
    <col min="15138" max="15140" width="9.140625" style="215"/>
    <col min="15141" max="15141" width="10.85546875" style="215" bestFit="1" customWidth="1"/>
    <col min="15142" max="15362" width="9.140625" style="215"/>
    <col min="15363" max="15363" width="18.7109375" style="215" customWidth="1"/>
    <col min="15364" max="15365" width="9.42578125" style="215" customWidth="1"/>
    <col min="15366" max="15366" width="7.7109375" style="215" customWidth="1"/>
    <col min="15367" max="15367" width="9.28515625" style="215" customWidth="1"/>
    <col min="15368" max="15368" width="9.85546875" style="215" customWidth="1"/>
    <col min="15369" max="15369" width="7.140625" style="215" customWidth="1"/>
    <col min="15370" max="15370" width="8.5703125" style="215" customWidth="1"/>
    <col min="15371" max="15371" width="8.85546875" style="215" customWidth="1"/>
    <col min="15372" max="15372" width="7.140625" style="215" customWidth="1"/>
    <col min="15373" max="15373" width="9" style="215" customWidth="1"/>
    <col min="15374" max="15374" width="8.7109375" style="215" customWidth="1"/>
    <col min="15375" max="15375" width="6.5703125" style="215" customWidth="1"/>
    <col min="15376" max="15376" width="8.140625" style="215" customWidth="1"/>
    <col min="15377" max="15377" width="7.5703125" style="215" customWidth="1"/>
    <col min="15378" max="15378" width="7" style="215" customWidth="1"/>
    <col min="15379" max="15380" width="8.7109375" style="215" customWidth="1"/>
    <col min="15381" max="15381" width="7.28515625" style="215" customWidth="1"/>
    <col min="15382" max="15382" width="8.140625" style="215" customWidth="1"/>
    <col min="15383" max="15383" width="8.7109375" style="215" customWidth="1"/>
    <col min="15384" max="15384" width="6.42578125" style="215" customWidth="1"/>
    <col min="15385" max="15386" width="9.28515625" style="215" customWidth="1"/>
    <col min="15387" max="15387" width="6.42578125" style="215" customWidth="1"/>
    <col min="15388" max="15389" width="9.5703125" style="215" customWidth="1"/>
    <col min="15390" max="15390" width="6.42578125" style="215" customWidth="1"/>
    <col min="15391" max="15392" width="9.5703125" style="215" customWidth="1"/>
    <col min="15393" max="15393" width="6.7109375" style="215" customWidth="1"/>
    <col min="15394" max="15396" width="9.140625" style="215"/>
    <col min="15397" max="15397" width="10.85546875" style="215" bestFit="1" customWidth="1"/>
    <col min="15398" max="15618" width="9.140625" style="215"/>
    <col min="15619" max="15619" width="18.7109375" style="215" customWidth="1"/>
    <col min="15620" max="15621" width="9.42578125" style="215" customWidth="1"/>
    <col min="15622" max="15622" width="7.7109375" style="215" customWidth="1"/>
    <col min="15623" max="15623" width="9.28515625" style="215" customWidth="1"/>
    <col min="15624" max="15624" width="9.85546875" style="215" customWidth="1"/>
    <col min="15625" max="15625" width="7.140625" style="215" customWidth="1"/>
    <col min="15626" max="15626" width="8.5703125" style="215" customWidth="1"/>
    <col min="15627" max="15627" width="8.85546875" style="215" customWidth="1"/>
    <col min="15628" max="15628" width="7.140625" style="215" customWidth="1"/>
    <col min="15629" max="15629" width="9" style="215" customWidth="1"/>
    <col min="15630" max="15630" width="8.7109375" style="215" customWidth="1"/>
    <col min="15631" max="15631" width="6.5703125" style="215" customWidth="1"/>
    <col min="15632" max="15632" width="8.140625" style="215" customWidth="1"/>
    <col min="15633" max="15633" width="7.5703125" style="215" customWidth="1"/>
    <col min="15634" max="15634" width="7" style="215" customWidth="1"/>
    <col min="15635" max="15636" width="8.7109375" style="215" customWidth="1"/>
    <col min="15637" max="15637" width="7.28515625" style="215" customWidth="1"/>
    <col min="15638" max="15638" width="8.140625" style="215" customWidth="1"/>
    <col min="15639" max="15639" width="8.7109375" style="215" customWidth="1"/>
    <col min="15640" max="15640" width="6.42578125" style="215" customWidth="1"/>
    <col min="15641" max="15642" width="9.28515625" style="215" customWidth="1"/>
    <col min="15643" max="15643" width="6.42578125" style="215" customWidth="1"/>
    <col min="15644" max="15645" width="9.5703125" style="215" customWidth="1"/>
    <col min="15646" max="15646" width="6.42578125" style="215" customWidth="1"/>
    <col min="15647" max="15648" width="9.5703125" style="215" customWidth="1"/>
    <col min="15649" max="15649" width="6.7109375" style="215" customWidth="1"/>
    <col min="15650" max="15652" width="9.140625" style="215"/>
    <col min="15653" max="15653" width="10.85546875" style="215" bestFit="1" customWidth="1"/>
    <col min="15654" max="15874" width="9.140625" style="215"/>
    <col min="15875" max="15875" width="18.7109375" style="215" customWidth="1"/>
    <col min="15876" max="15877" width="9.42578125" style="215" customWidth="1"/>
    <col min="15878" max="15878" width="7.7109375" style="215" customWidth="1"/>
    <col min="15879" max="15879" width="9.28515625" style="215" customWidth="1"/>
    <col min="15880" max="15880" width="9.85546875" style="215" customWidth="1"/>
    <col min="15881" max="15881" width="7.140625" style="215" customWidth="1"/>
    <col min="15882" max="15882" width="8.5703125" style="215" customWidth="1"/>
    <col min="15883" max="15883" width="8.85546875" style="215" customWidth="1"/>
    <col min="15884" max="15884" width="7.140625" style="215" customWidth="1"/>
    <col min="15885" max="15885" width="9" style="215" customWidth="1"/>
    <col min="15886" max="15886" width="8.7109375" style="215" customWidth="1"/>
    <col min="15887" max="15887" width="6.5703125" style="215" customWidth="1"/>
    <col min="15888" max="15888" width="8.140625" style="215" customWidth="1"/>
    <col min="15889" max="15889" width="7.5703125" style="215" customWidth="1"/>
    <col min="15890" max="15890" width="7" style="215" customWidth="1"/>
    <col min="15891" max="15892" width="8.7109375" style="215" customWidth="1"/>
    <col min="15893" max="15893" width="7.28515625" style="215" customWidth="1"/>
    <col min="15894" max="15894" width="8.140625" style="215" customWidth="1"/>
    <col min="15895" max="15895" width="8.7109375" style="215" customWidth="1"/>
    <col min="15896" max="15896" width="6.42578125" style="215" customWidth="1"/>
    <col min="15897" max="15898" width="9.28515625" style="215" customWidth="1"/>
    <col min="15899" max="15899" width="6.42578125" style="215" customWidth="1"/>
    <col min="15900" max="15901" width="9.5703125" style="215" customWidth="1"/>
    <col min="15902" max="15902" width="6.42578125" style="215" customWidth="1"/>
    <col min="15903" max="15904" width="9.5703125" style="215" customWidth="1"/>
    <col min="15905" max="15905" width="6.7109375" style="215" customWidth="1"/>
    <col min="15906" max="15908" width="9.140625" style="215"/>
    <col min="15909" max="15909" width="10.85546875" style="215" bestFit="1" customWidth="1"/>
    <col min="15910" max="16130" width="9.140625" style="215"/>
    <col min="16131" max="16131" width="18.7109375" style="215" customWidth="1"/>
    <col min="16132" max="16133" width="9.42578125" style="215" customWidth="1"/>
    <col min="16134" max="16134" width="7.7109375" style="215" customWidth="1"/>
    <col min="16135" max="16135" width="9.28515625" style="215" customWidth="1"/>
    <col min="16136" max="16136" width="9.85546875" style="215" customWidth="1"/>
    <col min="16137" max="16137" width="7.140625" style="215" customWidth="1"/>
    <col min="16138" max="16138" width="8.5703125" style="215" customWidth="1"/>
    <col min="16139" max="16139" width="8.85546875" style="215" customWidth="1"/>
    <col min="16140" max="16140" width="7.140625" style="215" customWidth="1"/>
    <col min="16141" max="16141" width="9" style="215" customWidth="1"/>
    <col min="16142" max="16142" width="8.7109375" style="215" customWidth="1"/>
    <col min="16143" max="16143" width="6.5703125" style="215" customWidth="1"/>
    <col min="16144" max="16144" width="8.140625" style="215" customWidth="1"/>
    <col min="16145" max="16145" width="7.5703125" style="215" customWidth="1"/>
    <col min="16146" max="16146" width="7" style="215" customWidth="1"/>
    <col min="16147" max="16148" width="8.7109375" style="215" customWidth="1"/>
    <col min="16149" max="16149" width="7.28515625" style="215" customWidth="1"/>
    <col min="16150" max="16150" width="8.140625" style="215" customWidth="1"/>
    <col min="16151" max="16151" width="8.7109375" style="215" customWidth="1"/>
    <col min="16152" max="16152" width="6.42578125" style="215" customWidth="1"/>
    <col min="16153" max="16154" width="9.28515625" style="215" customWidth="1"/>
    <col min="16155" max="16155" width="6.42578125" style="215" customWidth="1"/>
    <col min="16156" max="16157" width="9.5703125" style="215" customWidth="1"/>
    <col min="16158" max="16158" width="6.42578125" style="215" customWidth="1"/>
    <col min="16159" max="16160" width="9.5703125" style="215" customWidth="1"/>
    <col min="16161" max="16161" width="6.7109375" style="215" customWidth="1"/>
    <col min="16162" max="16164" width="9.140625" style="215"/>
    <col min="16165" max="16165" width="10.85546875" style="215" bestFit="1" customWidth="1"/>
    <col min="16166" max="16384" width="9.140625" style="215"/>
  </cols>
  <sheetData>
    <row r="2" spans="1:37" s="196" customFormat="1" ht="20.100000000000001" customHeight="1">
      <c r="B2" s="346" t="s">
        <v>27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</row>
    <row r="3" spans="1:37" s="196" customFormat="1" ht="20.100000000000001" customHeight="1">
      <c r="B3" s="346" t="s">
        <v>97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195"/>
      <c r="T3" s="195"/>
      <c r="U3" s="195"/>
      <c r="V3" s="197"/>
      <c r="W3" s="197"/>
      <c r="X3" s="197"/>
      <c r="Y3" s="195"/>
      <c r="Z3" s="195"/>
      <c r="AA3" s="195"/>
      <c r="AB3" s="195"/>
      <c r="AC3" s="195"/>
      <c r="AD3" s="195"/>
      <c r="AE3" s="195"/>
      <c r="AF3" s="195"/>
      <c r="AG3" s="195"/>
    </row>
    <row r="4" spans="1:37" s="196" customFormat="1" ht="20.100000000000001" customHeight="1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197"/>
      <c r="W4" s="197"/>
      <c r="X4" s="197"/>
      <c r="Y4" s="195"/>
      <c r="Z4" s="195"/>
      <c r="AA4" s="195"/>
      <c r="AB4" s="195"/>
      <c r="AC4" s="195"/>
      <c r="AD4" s="195"/>
      <c r="AE4" s="195"/>
      <c r="AF4" s="195"/>
      <c r="AG4" s="195"/>
    </row>
    <row r="5" spans="1:37" s="136" customFormat="1" ht="14.2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331" t="s">
        <v>12</v>
      </c>
      <c r="R5" s="331"/>
      <c r="S5" s="154"/>
      <c r="T5" s="154"/>
      <c r="U5" s="154"/>
      <c r="V5" s="154"/>
      <c r="W5" s="154"/>
      <c r="X5" s="154"/>
      <c r="Y5" s="154"/>
      <c r="Z5" s="154"/>
      <c r="AA5" s="154"/>
      <c r="AB5" s="166" t="s">
        <v>75</v>
      </c>
      <c r="AC5" s="166"/>
      <c r="AD5" s="166"/>
      <c r="AE5" s="165"/>
      <c r="AF5" s="165"/>
      <c r="AG5" s="165"/>
      <c r="AH5" s="172"/>
      <c r="AI5" s="172"/>
      <c r="AJ5" s="172"/>
      <c r="AK5" s="172"/>
    </row>
    <row r="6" spans="1:37" s="196" customFormat="1" ht="75" customHeight="1">
      <c r="A6" s="353"/>
      <c r="B6" s="327" t="s">
        <v>69</v>
      </c>
      <c r="C6" s="341"/>
      <c r="D6" s="329"/>
      <c r="E6" s="347" t="s">
        <v>14</v>
      </c>
      <c r="F6" s="348"/>
      <c r="G6" s="349"/>
      <c r="H6" s="325" t="s">
        <v>72</v>
      </c>
      <c r="I6" s="326"/>
      <c r="J6" s="326"/>
      <c r="K6" s="355" t="s">
        <v>28</v>
      </c>
      <c r="L6" s="355"/>
      <c r="M6" s="355"/>
      <c r="N6" s="348" t="s">
        <v>29</v>
      </c>
      <c r="O6" s="348"/>
      <c r="P6" s="349"/>
      <c r="Q6" s="325" t="s">
        <v>73</v>
      </c>
      <c r="R6" s="326"/>
      <c r="S6" s="347" t="s">
        <v>30</v>
      </c>
      <c r="T6" s="348"/>
      <c r="U6" s="349"/>
      <c r="V6" s="347" t="s">
        <v>74</v>
      </c>
      <c r="W6" s="348"/>
      <c r="X6" s="348"/>
      <c r="Y6" s="347" t="s">
        <v>70</v>
      </c>
      <c r="Z6" s="348"/>
      <c r="AA6" s="349"/>
      <c r="AB6" s="350" t="s">
        <v>31</v>
      </c>
      <c r="AC6" s="351"/>
      <c r="AD6" s="352"/>
      <c r="AE6" s="347" t="s">
        <v>20</v>
      </c>
      <c r="AF6" s="348"/>
      <c r="AG6" s="349"/>
    </row>
    <row r="7" spans="1:37" s="200" customFormat="1" ht="30" customHeight="1">
      <c r="A7" s="354"/>
      <c r="B7" s="198">
        <v>2022</v>
      </c>
      <c r="C7" s="198">
        <v>2023</v>
      </c>
      <c r="D7" s="198" t="s">
        <v>51</v>
      </c>
      <c r="E7" s="198">
        <v>2022</v>
      </c>
      <c r="F7" s="198">
        <v>2023</v>
      </c>
      <c r="G7" s="199" t="s">
        <v>51</v>
      </c>
      <c r="H7" s="198">
        <v>2022</v>
      </c>
      <c r="I7" s="198">
        <v>2023</v>
      </c>
      <c r="J7" s="199" t="s">
        <v>51</v>
      </c>
      <c r="K7" s="198">
        <v>2022</v>
      </c>
      <c r="L7" s="198">
        <v>2023</v>
      </c>
      <c r="M7" s="199" t="s">
        <v>51</v>
      </c>
      <c r="N7" s="198">
        <v>2022</v>
      </c>
      <c r="O7" s="198">
        <v>2023</v>
      </c>
      <c r="P7" s="199" t="s">
        <v>51</v>
      </c>
      <c r="Q7" s="198">
        <v>2022</v>
      </c>
      <c r="R7" s="198">
        <v>2023</v>
      </c>
      <c r="S7" s="198">
        <v>2022</v>
      </c>
      <c r="T7" s="198">
        <v>2023</v>
      </c>
      <c r="U7" s="199" t="s">
        <v>51</v>
      </c>
      <c r="V7" s="198">
        <v>2022</v>
      </c>
      <c r="W7" s="198">
        <v>2023</v>
      </c>
      <c r="X7" s="199" t="s">
        <v>51</v>
      </c>
      <c r="Y7" s="198">
        <v>2022</v>
      </c>
      <c r="Z7" s="198">
        <v>2023</v>
      </c>
      <c r="AA7" s="198" t="s">
        <v>51</v>
      </c>
      <c r="AB7" s="198">
        <v>2022</v>
      </c>
      <c r="AC7" s="198">
        <v>2023</v>
      </c>
      <c r="AD7" s="199" t="s">
        <v>51</v>
      </c>
      <c r="AE7" s="198">
        <v>2022</v>
      </c>
      <c r="AF7" s="198">
        <v>2023</v>
      </c>
      <c r="AG7" s="199" t="s">
        <v>51</v>
      </c>
    </row>
    <row r="8" spans="1:37" s="202" customFormat="1" ht="20.100000000000001" customHeight="1">
      <c r="A8" s="201" t="s">
        <v>1</v>
      </c>
      <c r="B8" s="201">
        <v>1</v>
      </c>
      <c r="C8" s="201">
        <v>2</v>
      </c>
      <c r="D8" s="201">
        <v>3</v>
      </c>
      <c r="E8" s="201">
        <v>4</v>
      </c>
      <c r="F8" s="201">
        <v>5</v>
      </c>
      <c r="G8" s="201">
        <v>6</v>
      </c>
      <c r="H8" s="201">
        <v>7</v>
      </c>
      <c r="I8" s="201">
        <v>8</v>
      </c>
      <c r="J8" s="201">
        <v>9</v>
      </c>
      <c r="K8" s="201">
        <v>10</v>
      </c>
      <c r="L8" s="201">
        <v>11</v>
      </c>
      <c r="M8" s="201">
        <v>12</v>
      </c>
      <c r="N8" s="201">
        <v>13</v>
      </c>
      <c r="O8" s="201">
        <v>14</v>
      </c>
      <c r="P8" s="201">
        <v>15</v>
      </c>
      <c r="Q8" s="201">
        <v>16</v>
      </c>
      <c r="R8" s="201">
        <v>17</v>
      </c>
      <c r="S8" s="201">
        <v>18</v>
      </c>
      <c r="T8" s="201">
        <v>19</v>
      </c>
      <c r="U8" s="201">
        <v>20</v>
      </c>
      <c r="V8" s="201">
        <v>21</v>
      </c>
      <c r="W8" s="201">
        <v>22</v>
      </c>
      <c r="X8" s="201">
        <v>23</v>
      </c>
      <c r="Y8" s="201">
        <v>24</v>
      </c>
      <c r="Z8" s="201">
        <v>25</v>
      </c>
      <c r="AA8" s="201">
        <v>26</v>
      </c>
      <c r="AB8" s="201">
        <v>27</v>
      </c>
      <c r="AC8" s="201">
        <v>28</v>
      </c>
      <c r="AD8" s="201">
        <v>29</v>
      </c>
      <c r="AE8" s="201">
        <v>30</v>
      </c>
      <c r="AF8" s="201">
        <v>31</v>
      </c>
      <c r="AG8" s="201">
        <v>32</v>
      </c>
    </row>
    <row r="9" spans="1:37" s="206" customFormat="1" ht="20.100000000000001" customHeight="1">
      <c r="A9" s="179" t="s">
        <v>21</v>
      </c>
      <c r="B9" s="203">
        <f>SUM(B10:B13)</f>
        <v>517</v>
      </c>
      <c r="C9" s="203">
        <f>SUM(C10:C13)</f>
        <v>348</v>
      </c>
      <c r="D9" s="204">
        <f>C9/B9*100</f>
        <v>67.311411992263061</v>
      </c>
      <c r="E9" s="203">
        <f>SUM(E10:E13)</f>
        <v>502</v>
      </c>
      <c r="F9" s="203">
        <f>SUM(F10:F13)</f>
        <v>322</v>
      </c>
      <c r="G9" s="204">
        <f>F9/E9*100</f>
        <v>64.143426294820713</v>
      </c>
      <c r="H9" s="203">
        <f>SUM(H10:H13)</f>
        <v>198</v>
      </c>
      <c r="I9" s="203">
        <f>SUM(I10:I13)</f>
        <v>282</v>
      </c>
      <c r="J9" s="204">
        <f>I9/H9*100</f>
        <v>142.42424242424244</v>
      </c>
      <c r="K9" s="203">
        <f>SUM(K10:K13)</f>
        <v>123</v>
      </c>
      <c r="L9" s="203">
        <f>SUM(L10:L13)</f>
        <v>55</v>
      </c>
      <c r="M9" s="204">
        <f t="shared" ref="M9" si="0">L9/K9*100</f>
        <v>44.715447154471541</v>
      </c>
      <c r="N9" s="203">
        <f>SUM(N10:N13)</f>
        <v>26</v>
      </c>
      <c r="O9" s="203">
        <f>SUM(O10:O13)</f>
        <v>22</v>
      </c>
      <c r="P9" s="204">
        <f>O9/N9*100</f>
        <v>84.615384615384613</v>
      </c>
      <c r="Q9" s="203">
        <f>SUM(Q10:Q13)</f>
        <v>0</v>
      </c>
      <c r="R9" s="203">
        <f>SUM(R10:R13)</f>
        <v>4</v>
      </c>
      <c r="S9" s="203">
        <f>SUM(S10:S13)</f>
        <v>4</v>
      </c>
      <c r="T9" s="203">
        <f>SUM(T10:T13)</f>
        <v>1</v>
      </c>
      <c r="U9" s="204">
        <f t="shared" ref="U9:U10" si="1">T9/S9*100</f>
        <v>25</v>
      </c>
      <c r="V9" s="203">
        <f>SUM(V10:V13)</f>
        <v>415</v>
      </c>
      <c r="W9" s="203">
        <f>SUM(W10:W13)</f>
        <v>300</v>
      </c>
      <c r="X9" s="204">
        <f>W9/V9*100</f>
        <v>72.289156626506028</v>
      </c>
      <c r="Y9" s="203">
        <f>SUM(Y10:Y13)</f>
        <v>47</v>
      </c>
      <c r="Z9" s="203">
        <f>SUM(Z10:Z13)</f>
        <v>155</v>
      </c>
      <c r="AA9" s="204">
        <f>Z9/Y9*100</f>
        <v>329.78723404255322</v>
      </c>
      <c r="AB9" s="203">
        <f>SUM(AB10:AB13)</f>
        <v>43</v>
      </c>
      <c r="AC9" s="203">
        <f>SUM(AC10:AC13)</f>
        <v>136</v>
      </c>
      <c r="AD9" s="204">
        <f>AC9/AB9*100</f>
        <v>316.27906976744185</v>
      </c>
      <c r="AE9" s="203">
        <f>SUM(AE10:AE13)</f>
        <v>28</v>
      </c>
      <c r="AF9" s="203">
        <f>SUM(AF10:AF13)</f>
        <v>95</v>
      </c>
      <c r="AG9" s="205">
        <f>AF9/AE9*100</f>
        <v>339.28571428571428</v>
      </c>
    </row>
    <row r="10" spans="1:37" ht="20.100000000000001" customHeight="1">
      <c r="A10" s="182" t="s">
        <v>22</v>
      </c>
      <c r="B10" s="207">
        <v>291</v>
      </c>
      <c r="C10" s="207">
        <v>166</v>
      </c>
      <c r="D10" s="208">
        <f t="shared" ref="D10:D13" si="2">C10/B10*100</f>
        <v>57.044673539518897</v>
      </c>
      <c r="E10" s="209">
        <v>282</v>
      </c>
      <c r="F10" s="207">
        <v>146</v>
      </c>
      <c r="G10" s="210">
        <f t="shared" ref="G10:G13" si="3">F10/E10*100</f>
        <v>51.773049645390067</v>
      </c>
      <c r="H10" s="211">
        <v>115</v>
      </c>
      <c r="I10" s="211">
        <v>124</v>
      </c>
      <c r="J10" s="210">
        <f t="shared" ref="J10:J13" si="4">I10/H10*100</f>
        <v>107.82608695652173</v>
      </c>
      <c r="K10" s="211">
        <v>69</v>
      </c>
      <c r="L10" s="211">
        <v>25</v>
      </c>
      <c r="M10" s="210">
        <f>L10/K10*100</f>
        <v>36.231884057971016</v>
      </c>
      <c r="N10" s="207">
        <v>16</v>
      </c>
      <c r="O10" s="207">
        <v>11</v>
      </c>
      <c r="P10" s="210">
        <f t="shared" ref="P10:P12" si="5">O10/N10*100</f>
        <v>68.75</v>
      </c>
      <c r="Q10" s="211">
        <v>0</v>
      </c>
      <c r="R10" s="211">
        <v>2</v>
      </c>
      <c r="S10" s="211">
        <v>3</v>
      </c>
      <c r="T10" s="211">
        <v>1</v>
      </c>
      <c r="U10" s="210">
        <f t="shared" si="1"/>
        <v>33.333333333333329</v>
      </c>
      <c r="V10" s="209">
        <v>236</v>
      </c>
      <c r="W10" s="211">
        <v>139</v>
      </c>
      <c r="X10" s="210">
        <f t="shared" ref="X10:X13" si="6">W10/V10*100</f>
        <v>58.898305084745758</v>
      </c>
      <c r="Y10" s="211">
        <v>26</v>
      </c>
      <c r="Z10" s="211">
        <v>75</v>
      </c>
      <c r="AA10" s="210">
        <f t="shared" ref="AA10:AA13" si="7">Z10/Y10*100</f>
        <v>288.46153846153845</v>
      </c>
      <c r="AB10" s="207">
        <v>25</v>
      </c>
      <c r="AC10" s="212">
        <v>57</v>
      </c>
      <c r="AD10" s="210">
        <f t="shared" ref="AD10:AD13" si="8">AC10/AB10*100</f>
        <v>227.99999999999997</v>
      </c>
      <c r="AE10" s="207">
        <v>16</v>
      </c>
      <c r="AF10" s="207">
        <v>33</v>
      </c>
      <c r="AG10" s="213">
        <f t="shared" ref="AG10:AG13" si="9">AF10/AE10*100</f>
        <v>206.25</v>
      </c>
      <c r="AH10" s="214"/>
    </row>
    <row r="11" spans="1:37" ht="20.100000000000001" customHeight="1">
      <c r="A11" s="182" t="s">
        <v>23</v>
      </c>
      <c r="B11" s="207">
        <v>99</v>
      </c>
      <c r="C11" s="207">
        <v>75</v>
      </c>
      <c r="D11" s="208">
        <f t="shared" si="2"/>
        <v>75.757575757575751</v>
      </c>
      <c r="E11" s="209">
        <v>93</v>
      </c>
      <c r="F11" s="207">
        <v>71</v>
      </c>
      <c r="G11" s="210">
        <f t="shared" si="3"/>
        <v>76.344086021505376</v>
      </c>
      <c r="H11" s="211">
        <v>31</v>
      </c>
      <c r="I11" s="211">
        <v>67</v>
      </c>
      <c r="J11" s="210">
        <f t="shared" si="4"/>
        <v>216.12903225806451</v>
      </c>
      <c r="K11" s="211">
        <v>33</v>
      </c>
      <c r="L11" s="211">
        <v>11</v>
      </c>
      <c r="M11" s="210">
        <f>L11/K11*100</f>
        <v>33.333333333333329</v>
      </c>
      <c r="N11" s="207">
        <v>5</v>
      </c>
      <c r="O11" s="207">
        <v>1</v>
      </c>
      <c r="P11" s="210">
        <f t="shared" si="5"/>
        <v>20</v>
      </c>
      <c r="Q11" s="211">
        <v>0</v>
      </c>
      <c r="R11" s="211">
        <v>2</v>
      </c>
      <c r="S11" s="211">
        <v>0</v>
      </c>
      <c r="T11" s="211">
        <v>0</v>
      </c>
      <c r="U11" s="210" t="s">
        <v>67</v>
      </c>
      <c r="V11" s="209">
        <v>69</v>
      </c>
      <c r="W11" s="211">
        <v>65</v>
      </c>
      <c r="X11" s="210">
        <f t="shared" si="6"/>
        <v>94.20289855072464</v>
      </c>
      <c r="Y11" s="211">
        <v>9</v>
      </c>
      <c r="Z11" s="211">
        <v>37</v>
      </c>
      <c r="AA11" s="210">
        <f t="shared" si="7"/>
        <v>411.11111111111109</v>
      </c>
      <c r="AB11" s="207">
        <v>6</v>
      </c>
      <c r="AC11" s="212">
        <v>37</v>
      </c>
      <c r="AD11" s="210">
        <f t="shared" si="8"/>
        <v>616.66666666666674</v>
      </c>
      <c r="AE11" s="207">
        <v>5</v>
      </c>
      <c r="AF11" s="207">
        <v>29</v>
      </c>
      <c r="AG11" s="213">
        <f t="shared" si="9"/>
        <v>580</v>
      </c>
      <c r="AH11" s="214"/>
    </row>
    <row r="12" spans="1:37" ht="20.100000000000001" customHeight="1">
      <c r="A12" s="182" t="s">
        <v>24</v>
      </c>
      <c r="B12" s="207">
        <v>74</v>
      </c>
      <c r="C12" s="207">
        <v>69</v>
      </c>
      <c r="D12" s="208">
        <f t="shared" si="2"/>
        <v>93.243243243243242</v>
      </c>
      <c r="E12" s="209">
        <v>74</v>
      </c>
      <c r="F12" s="207">
        <v>67</v>
      </c>
      <c r="G12" s="210">
        <f t="shared" si="3"/>
        <v>90.540540540540533</v>
      </c>
      <c r="H12" s="211">
        <v>26</v>
      </c>
      <c r="I12" s="211">
        <v>58</v>
      </c>
      <c r="J12" s="210">
        <f t="shared" si="4"/>
        <v>223.07692307692309</v>
      </c>
      <c r="K12" s="211">
        <v>12</v>
      </c>
      <c r="L12" s="211">
        <v>9</v>
      </c>
      <c r="M12" s="210">
        <f>L12/K12*100</f>
        <v>75</v>
      </c>
      <c r="N12" s="207">
        <v>2</v>
      </c>
      <c r="O12" s="207">
        <v>5</v>
      </c>
      <c r="P12" s="210">
        <f t="shared" si="5"/>
        <v>250</v>
      </c>
      <c r="Q12" s="211">
        <v>0</v>
      </c>
      <c r="R12" s="211">
        <v>0</v>
      </c>
      <c r="S12" s="211">
        <v>0</v>
      </c>
      <c r="T12" s="211">
        <v>0</v>
      </c>
      <c r="U12" s="210" t="s">
        <v>67</v>
      </c>
      <c r="V12" s="209">
        <v>60</v>
      </c>
      <c r="W12" s="211">
        <v>60</v>
      </c>
      <c r="X12" s="210">
        <f t="shared" si="6"/>
        <v>100</v>
      </c>
      <c r="Y12" s="211">
        <v>4</v>
      </c>
      <c r="Z12" s="211">
        <v>32</v>
      </c>
      <c r="AA12" s="210">
        <f t="shared" si="7"/>
        <v>800</v>
      </c>
      <c r="AB12" s="207">
        <v>4</v>
      </c>
      <c r="AC12" s="212">
        <v>31</v>
      </c>
      <c r="AD12" s="210">
        <f t="shared" si="8"/>
        <v>775</v>
      </c>
      <c r="AE12" s="207">
        <v>4</v>
      </c>
      <c r="AF12" s="207">
        <v>24</v>
      </c>
      <c r="AG12" s="213">
        <f t="shared" si="9"/>
        <v>600</v>
      </c>
      <c r="AH12" s="214"/>
    </row>
    <row r="13" spans="1:37" ht="20.100000000000001" customHeight="1">
      <c r="A13" s="182" t="s">
        <v>25</v>
      </c>
      <c r="B13" s="207">
        <v>53</v>
      </c>
      <c r="C13" s="207">
        <v>38</v>
      </c>
      <c r="D13" s="208">
        <f t="shared" si="2"/>
        <v>71.698113207547166</v>
      </c>
      <c r="E13" s="209">
        <v>53</v>
      </c>
      <c r="F13" s="207">
        <v>38</v>
      </c>
      <c r="G13" s="210">
        <f t="shared" si="3"/>
        <v>71.698113207547166</v>
      </c>
      <c r="H13" s="211">
        <v>26</v>
      </c>
      <c r="I13" s="211">
        <v>33</v>
      </c>
      <c r="J13" s="210">
        <f t="shared" si="4"/>
        <v>126.92307692307692</v>
      </c>
      <c r="K13" s="211">
        <v>9</v>
      </c>
      <c r="L13" s="211">
        <v>10</v>
      </c>
      <c r="M13" s="210">
        <f>L13/K13*100</f>
        <v>111.11111111111111</v>
      </c>
      <c r="N13" s="207">
        <v>3</v>
      </c>
      <c r="O13" s="207">
        <v>5</v>
      </c>
      <c r="P13" s="210">
        <f>O13/N13*100</f>
        <v>166.66666666666669</v>
      </c>
      <c r="Q13" s="211">
        <v>0</v>
      </c>
      <c r="R13" s="211">
        <v>0</v>
      </c>
      <c r="S13" s="211">
        <v>1</v>
      </c>
      <c r="T13" s="211">
        <v>0</v>
      </c>
      <c r="U13" s="210">
        <f t="shared" ref="U13" si="10">T13/S13*100</f>
        <v>0</v>
      </c>
      <c r="V13" s="209">
        <v>50</v>
      </c>
      <c r="W13" s="211">
        <v>36</v>
      </c>
      <c r="X13" s="210">
        <f t="shared" si="6"/>
        <v>72</v>
      </c>
      <c r="Y13" s="211">
        <v>8</v>
      </c>
      <c r="Z13" s="211">
        <v>11</v>
      </c>
      <c r="AA13" s="210">
        <f t="shared" si="7"/>
        <v>137.5</v>
      </c>
      <c r="AB13" s="207">
        <v>8</v>
      </c>
      <c r="AC13" s="212">
        <v>11</v>
      </c>
      <c r="AD13" s="210">
        <f t="shared" si="8"/>
        <v>137.5</v>
      </c>
      <c r="AE13" s="207">
        <v>3</v>
      </c>
      <c r="AF13" s="207">
        <v>9</v>
      </c>
      <c r="AG13" s="213">
        <f t="shared" si="9"/>
        <v>300</v>
      </c>
      <c r="AH13" s="214"/>
    </row>
  </sheetData>
  <mergeCells count="16">
    <mergeCell ref="AE6:AG6"/>
    <mergeCell ref="H6:J6"/>
    <mergeCell ref="Q6:R6"/>
    <mergeCell ref="A4:U4"/>
    <mergeCell ref="A6:A7"/>
    <mergeCell ref="B6:D6"/>
    <mergeCell ref="E6:G6"/>
    <mergeCell ref="K6:M6"/>
    <mergeCell ref="N6:P6"/>
    <mergeCell ref="S6:U6"/>
    <mergeCell ref="Q5:R5"/>
    <mergeCell ref="B2:R2"/>
    <mergeCell ref="B3:R3"/>
    <mergeCell ref="V6:X6"/>
    <mergeCell ref="Y6:AA6"/>
    <mergeCell ref="AB6:AD6"/>
  </mergeCells>
  <printOptions horizontalCentered="1"/>
  <pageMargins left="0" right="0" top="0" bottom="0" header="0" footer="0"/>
  <pageSetup paperSize="9" scale="85" orientation="landscape" r:id="rId1"/>
  <headerFooter alignWithMargins="0"/>
  <colBreaks count="1" manualBreakCount="1">
    <brk id="18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3"/>
  <sheetViews>
    <sheetView zoomScaleNormal="100" zoomScaleSheetLayoutView="80" workbookViewId="0">
      <selection activeCell="J11" sqref="J11"/>
    </sheetView>
  </sheetViews>
  <sheetFormatPr defaultColWidth="8" defaultRowHeight="12.75"/>
  <cols>
    <col min="1" max="1" width="60.28515625" style="79" customWidth="1"/>
    <col min="2" max="3" width="17.7109375" style="79" customWidth="1"/>
    <col min="4" max="5" width="15.7109375" style="79" customWidth="1"/>
    <col min="6" max="16384" width="8" style="79"/>
  </cols>
  <sheetData>
    <row r="1" spans="1:9" s="290" customFormat="1" ht="80.099999999999994" customHeight="1">
      <c r="A1" s="345" t="s">
        <v>56</v>
      </c>
      <c r="B1" s="345"/>
      <c r="C1" s="345"/>
      <c r="D1" s="345"/>
      <c r="E1" s="345"/>
    </row>
    <row r="2" spans="1:9" s="86" customFormat="1" ht="39.950000000000003" customHeight="1">
      <c r="A2" s="333" t="s">
        <v>0</v>
      </c>
      <c r="B2" s="336" t="s">
        <v>89</v>
      </c>
      <c r="C2" s="337" t="s">
        <v>90</v>
      </c>
      <c r="D2" s="334" t="s">
        <v>50</v>
      </c>
      <c r="E2" s="334"/>
    </row>
    <row r="3" spans="1:9" s="86" customFormat="1" ht="39.950000000000003" customHeight="1">
      <c r="A3" s="333"/>
      <c r="B3" s="336"/>
      <c r="C3" s="337"/>
      <c r="D3" s="85" t="s">
        <v>51</v>
      </c>
      <c r="E3" s="84" t="s">
        <v>54</v>
      </c>
    </row>
    <row r="4" spans="1:9" s="90" customFormat="1" ht="15.75" customHeight="1">
      <c r="A4" s="92" t="s">
        <v>1</v>
      </c>
      <c r="B4" s="92">
        <v>1</v>
      </c>
      <c r="C4" s="92">
        <v>2</v>
      </c>
      <c r="D4" s="92">
        <v>3</v>
      </c>
      <c r="E4" s="92">
        <v>4</v>
      </c>
    </row>
    <row r="5" spans="1:9" s="90" customFormat="1" ht="30" customHeight="1">
      <c r="A5" s="88" t="s">
        <v>2</v>
      </c>
      <c r="B5" s="91">
        <f>'8'!B9</f>
        <v>4832</v>
      </c>
      <c r="C5" s="91">
        <f>'8'!C9</f>
        <v>3090</v>
      </c>
      <c r="D5" s="103">
        <f t="shared" ref="D5" si="0">C5/B5*100</f>
        <v>63.948675496688743</v>
      </c>
      <c r="E5" s="104">
        <f t="shared" ref="E5" si="1">C5-B5</f>
        <v>-1742</v>
      </c>
    </row>
    <row r="6" spans="1:9" s="86" customFormat="1" ht="30" customHeight="1">
      <c r="A6" s="88" t="s">
        <v>3</v>
      </c>
      <c r="B6" s="93">
        <f>'8'!E9</f>
        <v>4059</v>
      </c>
      <c r="C6" s="93">
        <f>'8'!F9</f>
        <v>2453</v>
      </c>
      <c r="D6" s="275">
        <f t="shared" ref="D6:D12" si="2">C6/B6*100</f>
        <v>60.433604336043359</v>
      </c>
      <c r="E6" s="104">
        <f t="shared" ref="E6:E12" si="3">C6-B6</f>
        <v>-1606</v>
      </c>
      <c r="I6" s="80"/>
    </row>
    <row r="7" spans="1:9" s="86" customFormat="1" ht="30" customHeight="1">
      <c r="A7" s="192" t="s">
        <v>65</v>
      </c>
      <c r="B7" s="194">
        <f>'8'!H9</f>
        <v>3961</v>
      </c>
      <c r="C7" s="194">
        <f>'8'!I9</f>
        <v>1469</v>
      </c>
      <c r="D7" s="276">
        <f t="shared" ref="D7" si="4">C7/B7*100</f>
        <v>37.086594294370109</v>
      </c>
      <c r="E7" s="242">
        <f t="shared" ref="E7" si="5">C7-B7</f>
        <v>-2492</v>
      </c>
      <c r="I7" s="80"/>
    </row>
    <row r="8" spans="1:9" s="86" customFormat="1" ht="30" customHeight="1">
      <c r="A8" s="89" t="s">
        <v>4</v>
      </c>
      <c r="B8" s="93">
        <f>'8'!K9</f>
        <v>771</v>
      </c>
      <c r="C8" s="93">
        <f>'8'!L9</f>
        <v>751</v>
      </c>
      <c r="D8" s="275">
        <f t="shared" si="2"/>
        <v>97.405966277561603</v>
      </c>
      <c r="E8" s="104">
        <f t="shared" si="3"/>
        <v>-20</v>
      </c>
      <c r="I8" s="80"/>
    </row>
    <row r="9" spans="1:9" s="86" customFormat="1" ht="30" customHeight="1">
      <c r="A9" s="88" t="s">
        <v>5</v>
      </c>
      <c r="B9" s="93">
        <f>'8'!N9</f>
        <v>36</v>
      </c>
      <c r="C9" s="93">
        <f>'8'!O9</f>
        <v>99</v>
      </c>
      <c r="D9" s="275">
        <f t="shared" si="2"/>
        <v>275</v>
      </c>
      <c r="E9" s="104">
        <f t="shared" si="3"/>
        <v>63</v>
      </c>
      <c r="I9" s="80"/>
    </row>
    <row r="10" spans="1:9" s="86" customFormat="1" ht="30" customHeight="1">
      <c r="A10" s="192" t="s">
        <v>62</v>
      </c>
      <c r="B10" s="194">
        <f>'8'!Q9</f>
        <v>1</v>
      </c>
      <c r="C10" s="194">
        <f>'8'!R9</f>
        <v>224</v>
      </c>
      <c r="D10" s="317" t="s">
        <v>105</v>
      </c>
      <c r="E10" s="318"/>
      <c r="I10" s="80"/>
    </row>
    <row r="11" spans="1:9" s="86" customFormat="1" ht="48.75" customHeight="1">
      <c r="A11" s="88" t="s">
        <v>6</v>
      </c>
      <c r="B11" s="93">
        <f>'8'!S9</f>
        <v>103</v>
      </c>
      <c r="C11" s="93">
        <f>'8'!T9</f>
        <v>113</v>
      </c>
      <c r="D11" s="275">
        <f t="shared" si="2"/>
        <v>109.70873786407766</v>
      </c>
      <c r="E11" s="104">
        <f t="shared" si="3"/>
        <v>10</v>
      </c>
      <c r="I11" s="80"/>
    </row>
    <row r="12" spans="1:9" s="86" customFormat="1" ht="54.75" customHeight="1">
      <c r="A12" s="6" t="s">
        <v>63</v>
      </c>
      <c r="B12" s="94">
        <f>'8'!V9</f>
        <v>3928</v>
      </c>
      <c r="C12" s="94">
        <f>'8'!W9</f>
        <v>1993</v>
      </c>
      <c r="D12" s="275">
        <f t="shared" si="2"/>
        <v>50.73828920570265</v>
      </c>
      <c r="E12" s="104">
        <f t="shared" si="3"/>
        <v>-1935</v>
      </c>
      <c r="I12" s="80"/>
    </row>
    <row r="13" spans="1:9" s="86" customFormat="1" ht="15" customHeight="1">
      <c r="A13" s="338" t="s">
        <v>7</v>
      </c>
      <c r="B13" s="338"/>
      <c r="C13" s="338"/>
      <c r="D13" s="338"/>
      <c r="E13" s="338"/>
      <c r="I13" s="80"/>
    </row>
    <row r="14" spans="1:9" s="86" customFormat="1" ht="15" customHeight="1">
      <c r="A14" s="338"/>
      <c r="B14" s="338"/>
      <c r="C14" s="338"/>
      <c r="D14" s="338"/>
      <c r="E14" s="338"/>
      <c r="I14" s="80"/>
    </row>
    <row r="15" spans="1:9" s="86" customFormat="1" ht="39.950000000000003" customHeight="1">
      <c r="A15" s="333" t="s">
        <v>0</v>
      </c>
      <c r="B15" s="333" t="s">
        <v>91</v>
      </c>
      <c r="C15" s="333" t="s">
        <v>92</v>
      </c>
      <c r="D15" s="334" t="s">
        <v>50</v>
      </c>
      <c r="E15" s="334"/>
      <c r="I15" s="80"/>
    </row>
    <row r="16" spans="1:9" ht="39.950000000000003" customHeight="1">
      <c r="A16" s="333"/>
      <c r="B16" s="333"/>
      <c r="C16" s="333"/>
      <c r="D16" s="85" t="s">
        <v>51</v>
      </c>
      <c r="E16" s="84" t="s">
        <v>53</v>
      </c>
      <c r="I16" s="80"/>
    </row>
    <row r="17" spans="1:9" ht="30" customHeight="1">
      <c r="A17" s="120" t="s">
        <v>8</v>
      </c>
      <c r="B17" s="83">
        <f>'8'!Y9</f>
        <v>1333</v>
      </c>
      <c r="C17" s="83">
        <f>'8'!Z9</f>
        <v>568</v>
      </c>
      <c r="D17" s="103">
        <f t="shared" ref="D17" si="6">C17/B17*100</f>
        <v>42.610652663165794</v>
      </c>
      <c r="E17" s="104">
        <f t="shared" ref="E17" si="7">C17-B17</f>
        <v>-765</v>
      </c>
      <c r="I17" s="80"/>
    </row>
    <row r="18" spans="1:9" ht="30" customHeight="1">
      <c r="A18" s="82" t="s">
        <v>9</v>
      </c>
      <c r="B18" s="94">
        <f>'8'!AB9</f>
        <v>1245</v>
      </c>
      <c r="C18" s="94">
        <f>'8'!AC9</f>
        <v>410</v>
      </c>
      <c r="D18" s="275">
        <f t="shared" ref="D18:D19" si="8">C18/B18*100</f>
        <v>32.931726907630519</v>
      </c>
      <c r="E18" s="112">
        <f t="shared" ref="E18:E19" si="9">C18-B18</f>
        <v>-835</v>
      </c>
      <c r="I18" s="80"/>
    </row>
    <row r="19" spans="1:9" ht="30" customHeight="1">
      <c r="A19" s="82" t="s">
        <v>52</v>
      </c>
      <c r="B19" s="94">
        <f>'8'!AE9</f>
        <v>750</v>
      </c>
      <c r="C19" s="94">
        <f>'8'!AF9</f>
        <v>189</v>
      </c>
      <c r="D19" s="275">
        <f t="shared" si="8"/>
        <v>25.2</v>
      </c>
      <c r="E19" s="112">
        <f t="shared" si="9"/>
        <v>-561</v>
      </c>
      <c r="I19" s="80"/>
    </row>
    <row r="20" spans="1:9">
      <c r="A20" s="344"/>
      <c r="B20" s="344"/>
      <c r="C20" s="344"/>
      <c r="D20" s="344"/>
      <c r="E20" s="344"/>
    </row>
    <row r="21" spans="1:9">
      <c r="A21" s="344"/>
      <c r="B21" s="344"/>
      <c r="C21" s="344"/>
      <c r="D21" s="344"/>
      <c r="E21" s="344"/>
    </row>
    <row r="22" spans="1:9">
      <c r="A22" s="344"/>
      <c r="B22" s="344"/>
      <c r="C22" s="344"/>
      <c r="D22" s="344"/>
      <c r="E22" s="344"/>
    </row>
    <row r="23" spans="1:9">
      <c r="A23" s="97"/>
      <c r="B23" s="134"/>
      <c r="C23" s="97"/>
      <c r="D23" s="97"/>
      <c r="E23" s="97"/>
    </row>
  </sheetData>
  <mergeCells count="12">
    <mergeCell ref="A20:E22"/>
    <mergeCell ref="A1:E1"/>
    <mergeCell ref="A2:A3"/>
    <mergeCell ref="B2:B3"/>
    <mergeCell ref="C2:C3"/>
    <mergeCell ref="D2:E2"/>
    <mergeCell ref="A13:E14"/>
    <mergeCell ref="A15:A16"/>
    <mergeCell ref="B15:B16"/>
    <mergeCell ref="C15:C16"/>
    <mergeCell ref="D15:E15"/>
    <mergeCell ref="D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  <rowBreaks count="1" manualBreakCount="1">
    <brk id="22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7"/>
  <sheetViews>
    <sheetView zoomScaleNormal="100" zoomScaleSheetLayoutView="90" workbookViewId="0">
      <selection activeCell="H6" sqref="H6:J6"/>
    </sheetView>
  </sheetViews>
  <sheetFormatPr defaultRowHeight="14.25"/>
  <cols>
    <col min="1" max="1" width="29" style="154" customWidth="1"/>
    <col min="2" max="33" width="7.7109375" style="154" customWidth="1"/>
    <col min="34" max="16384" width="9.140625" style="154"/>
  </cols>
  <sheetData>
    <row r="1" spans="1:37" s="135" customFormat="1" ht="20.100000000000001" customHeight="1">
      <c r="B1" s="356" t="s">
        <v>78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229"/>
      <c r="T1" s="229"/>
      <c r="U1" s="229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</row>
    <row r="2" spans="1:37" s="135" customFormat="1" ht="20.100000000000001" customHeight="1">
      <c r="B2" s="339" t="s">
        <v>98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1:37" s="135" customFormat="1" ht="20.100000000000001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</row>
    <row r="4" spans="1:37" s="135" customFormat="1" ht="20.100000000000001" customHeight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</row>
    <row r="5" spans="1:37" s="136" customFormat="1" ht="14.2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331" t="s">
        <v>12</v>
      </c>
      <c r="R5" s="331"/>
      <c r="S5" s="154"/>
      <c r="T5" s="154"/>
      <c r="U5" s="154"/>
      <c r="V5" s="154"/>
      <c r="W5" s="154"/>
      <c r="X5" s="154"/>
      <c r="Y5" s="154"/>
      <c r="Z5" s="154"/>
      <c r="AA5" s="154"/>
      <c r="AB5" s="166" t="s">
        <v>75</v>
      </c>
      <c r="AC5" s="166"/>
      <c r="AD5" s="166"/>
      <c r="AE5" s="165"/>
      <c r="AF5" s="165"/>
      <c r="AG5" s="165"/>
      <c r="AH5" s="172"/>
      <c r="AI5" s="172"/>
      <c r="AJ5" s="172"/>
      <c r="AK5" s="172"/>
    </row>
    <row r="6" spans="1:37" s="137" customFormat="1" ht="91.5" customHeight="1">
      <c r="A6" s="342"/>
      <c r="B6" s="327" t="s">
        <v>69</v>
      </c>
      <c r="C6" s="341"/>
      <c r="D6" s="329"/>
      <c r="E6" s="357" t="s">
        <v>14</v>
      </c>
      <c r="F6" s="357"/>
      <c r="G6" s="357"/>
      <c r="H6" s="325" t="s">
        <v>72</v>
      </c>
      <c r="I6" s="326"/>
      <c r="J6" s="326"/>
      <c r="K6" s="357" t="s">
        <v>28</v>
      </c>
      <c r="L6" s="357"/>
      <c r="M6" s="357"/>
      <c r="N6" s="357" t="s">
        <v>16</v>
      </c>
      <c r="O6" s="357"/>
      <c r="P6" s="357"/>
      <c r="Q6" s="325" t="s">
        <v>73</v>
      </c>
      <c r="R6" s="326"/>
      <c r="S6" s="357" t="s">
        <v>17</v>
      </c>
      <c r="T6" s="357"/>
      <c r="U6" s="357"/>
      <c r="V6" s="327" t="s">
        <v>74</v>
      </c>
      <c r="W6" s="341"/>
      <c r="X6" s="329"/>
      <c r="Y6" s="357" t="s">
        <v>70</v>
      </c>
      <c r="Z6" s="357"/>
      <c r="AA6" s="357"/>
      <c r="AB6" s="357" t="s">
        <v>19</v>
      </c>
      <c r="AC6" s="357"/>
      <c r="AD6" s="357"/>
      <c r="AE6" s="357" t="s">
        <v>77</v>
      </c>
      <c r="AF6" s="357"/>
      <c r="AG6" s="357"/>
    </row>
    <row r="7" spans="1:37" s="138" customFormat="1" ht="30" customHeight="1">
      <c r="A7" s="343"/>
      <c r="B7" s="220">
        <v>2022</v>
      </c>
      <c r="C7" s="220">
        <v>2023</v>
      </c>
      <c r="D7" s="220" t="s">
        <v>51</v>
      </c>
      <c r="E7" s="220">
        <v>2022</v>
      </c>
      <c r="F7" s="220">
        <v>2023</v>
      </c>
      <c r="G7" s="199" t="s">
        <v>51</v>
      </c>
      <c r="H7" s="220">
        <v>2022</v>
      </c>
      <c r="I7" s="220">
        <v>2023</v>
      </c>
      <c r="J7" s="199" t="s">
        <v>51</v>
      </c>
      <c r="K7" s="220">
        <v>2022</v>
      </c>
      <c r="L7" s="220">
        <v>2023</v>
      </c>
      <c r="M7" s="199" t="s">
        <v>51</v>
      </c>
      <c r="N7" s="220">
        <v>2022</v>
      </c>
      <c r="O7" s="220">
        <v>2023</v>
      </c>
      <c r="P7" s="199" t="s">
        <v>51</v>
      </c>
      <c r="Q7" s="220">
        <v>2022</v>
      </c>
      <c r="R7" s="220">
        <v>2023</v>
      </c>
      <c r="S7" s="220">
        <v>2022</v>
      </c>
      <c r="T7" s="220">
        <v>2023</v>
      </c>
      <c r="U7" s="199" t="s">
        <v>51</v>
      </c>
      <c r="V7" s="220">
        <v>2022</v>
      </c>
      <c r="W7" s="220">
        <v>2023</v>
      </c>
      <c r="X7" s="199" t="s">
        <v>51</v>
      </c>
      <c r="Y7" s="220">
        <v>2022</v>
      </c>
      <c r="Z7" s="220">
        <v>2023</v>
      </c>
      <c r="AA7" s="220" t="s">
        <v>51</v>
      </c>
      <c r="AB7" s="220">
        <v>2022</v>
      </c>
      <c r="AC7" s="220">
        <v>2023</v>
      </c>
      <c r="AD7" s="199" t="s">
        <v>51</v>
      </c>
      <c r="AE7" s="221">
        <v>2022</v>
      </c>
      <c r="AF7" s="221">
        <v>2023</v>
      </c>
      <c r="AG7" s="199" t="s">
        <v>51</v>
      </c>
    </row>
    <row r="8" spans="1:37" s="178" customFormat="1" ht="20.100000000000001" customHeight="1">
      <c r="A8" s="175" t="s">
        <v>1</v>
      </c>
      <c r="B8" s="176">
        <v>1</v>
      </c>
      <c r="C8" s="176">
        <v>2</v>
      </c>
      <c r="D8" s="176">
        <v>3</v>
      </c>
      <c r="E8" s="176">
        <v>4</v>
      </c>
      <c r="F8" s="176">
        <v>5</v>
      </c>
      <c r="G8" s="176">
        <v>6</v>
      </c>
      <c r="H8" s="176">
        <v>7</v>
      </c>
      <c r="I8" s="176">
        <v>8</v>
      </c>
      <c r="J8" s="176">
        <v>9</v>
      </c>
      <c r="K8" s="176">
        <v>10</v>
      </c>
      <c r="L8" s="176">
        <v>11</v>
      </c>
      <c r="M8" s="176">
        <v>12</v>
      </c>
      <c r="N8" s="176">
        <v>13</v>
      </c>
      <c r="O8" s="176">
        <v>14</v>
      </c>
      <c r="P8" s="176">
        <v>15</v>
      </c>
      <c r="Q8" s="176">
        <v>16</v>
      </c>
      <c r="R8" s="176">
        <v>17</v>
      </c>
      <c r="S8" s="176">
        <v>18</v>
      </c>
      <c r="T8" s="176">
        <v>19</v>
      </c>
      <c r="U8" s="176">
        <v>20</v>
      </c>
      <c r="V8" s="176">
        <v>21</v>
      </c>
      <c r="W8" s="176">
        <v>22</v>
      </c>
      <c r="X8" s="176">
        <v>23</v>
      </c>
      <c r="Y8" s="176">
        <v>24</v>
      </c>
      <c r="Z8" s="176">
        <v>25</v>
      </c>
      <c r="AA8" s="176">
        <v>26</v>
      </c>
      <c r="AB8" s="176">
        <v>27</v>
      </c>
      <c r="AC8" s="176">
        <v>28</v>
      </c>
      <c r="AD8" s="176">
        <v>29</v>
      </c>
      <c r="AE8" s="176">
        <v>30</v>
      </c>
      <c r="AF8" s="176">
        <v>31</v>
      </c>
      <c r="AG8" s="176">
        <v>32</v>
      </c>
    </row>
    <row r="9" spans="1:37" s="146" customFormat="1" ht="20.100000000000001" customHeight="1">
      <c r="A9" s="179" t="s">
        <v>21</v>
      </c>
      <c r="B9" s="169">
        <f>SUM(B10:B13)</f>
        <v>4832</v>
      </c>
      <c r="C9" s="169">
        <f>SUM(C10:C13)</f>
        <v>3090</v>
      </c>
      <c r="D9" s="163">
        <f>C9/B9*100</f>
        <v>63.948675496688743</v>
      </c>
      <c r="E9" s="169">
        <f>SUM(E10:E13)</f>
        <v>4059</v>
      </c>
      <c r="F9" s="169">
        <f>SUM(F10:F13)</f>
        <v>2453</v>
      </c>
      <c r="G9" s="163">
        <f>F9/E9*100</f>
        <v>60.433604336043359</v>
      </c>
      <c r="H9" s="169">
        <f>SUM(H10:H13)</f>
        <v>3961</v>
      </c>
      <c r="I9" s="169">
        <f>SUM(I10:I13)</f>
        <v>1469</v>
      </c>
      <c r="J9" s="163">
        <f>I9/H9*100</f>
        <v>37.086594294370109</v>
      </c>
      <c r="K9" s="169">
        <f>SUM(K10:K13)</f>
        <v>771</v>
      </c>
      <c r="L9" s="169">
        <f>SUM(L10:L13)</f>
        <v>751</v>
      </c>
      <c r="M9" s="163">
        <f>L9/K9*100</f>
        <v>97.405966277561603</v>
      </c>
      <c r="N9" s="169">
        <f>SUM(N10:N13)</f>
        <v>36</v>
      </c>
      <c r="O9" s="169">
        <f>SUM(O10:O13)</f>
        <v>99</v>
      </c>
      <c r="P9" s="163">
        <f>O9/N9*100</f>
        <v>275</v>
      </c>
      <c r="Q9" s="169">
        <f>SUM(Q10:Q13)</f>
        <v>1</v>
      </c>
      <c r="R9" s="169">
        <f>SUM(R10:R13)</f>
        <v>224</v>
      </c>
      <c r="S9" s="169">
        <f>SUM(S10:S13)</f>
        <v>103</v>
      </c>
      <c r="T9" s="169">
        <f>SUM(T10:T13)</f>
        <v>113</v>
      </c>
      <c r="U9" s="186">
        <f>T9/S9*100</f>
        <v>109.70873786407766</v>
      </c>
      <c r="V9" s="169">
        <f>SUM(V10:V13)</f>
        <v>3928</v>
      </c>
      <c r="W9" s="169">
        <f>SUM(W10:W13)</f>
        <v>1993</v>
      </c>
      <c r="X9" s="163">
        <f>W9/V9*100</f>
        <v>50.73828920570265</v>
      </c>
      <c r="Y9" s="169">
        <f>SUM(Y10:Y13)</f>
        <v>1333</v>
      </c>
      <c r="Z9" s="169">
        <f>SUM(Z10:Z13)</f>
        <v>568</v>
      </c>
      <c r="AA9" s="163">
        <f>Z9/Y9*100</f>
        <v>42.610652663165794</v>
      </c>
      <c r="AB9" s="169">
        <f>SUM(AB10:AB13)</f>
        <v>1245</v>
      </c>
      <c r="AC9" s="169">
        <f>SUM(AC10:AC13)</f>
        <v>410</v>
      </c>
      <c r="AD9" s="163">
        <f>AC9/AB9*100</f>
        <v>32.931726907630519</v>
      </c>
      <c r="AE9" s="169">
        <f>SUM(AE10:AE13)</f>
        <v>750</v>
      </c>
      <c r="AF9" s="169">
        <f>SUM(AF10:AF13)</f>
        <v>189</v>
      </c>
      <c r="AG9" s="163">
        <f>AF9/AE9*100</f>
        <v>25.2</v>
      </c>
    </row>
    <row r="10" spans="1:37" s="147" customFormat="1" ht="20.100000000000001" customHeight="1">
      <c r="A10" s="182" t="s">
        <v>22</v>
      </c>
      <c r="B10" s="183">
        <v>2180</v>
      </c>
      <c r="C10" s="183">
        <v>1477</v>
      </c>
      <c r="D10" s="184">
        <f t="shared" ref="D10:D13" si="0">C10/B10*100</f>
        <v>67.752293577981646</v>
      </c>
      <c r="E10" s="185">
        <v>1839</v>
      </c>
      <c r="F10" s="183">
        <v>1162</v>
      </c>
      <c r="G10" s="186">
        <f t="shared" ref="G10:G13" si="1">F10/E10*100</f>
        <v>63.186514410005437</v>
      </c>
      <c r="H10" s="185">
        <v>1804</v>
      </c>
      <c r="I10" s="185">
        <v>700</v>
      </c>
      <c r="J10" s="164">
        <f t="shared" ref="J10:J13" si="2">I10/H10*100</f>
        <v>38.802660753880261</v>
      </c>
      <c r="K10" s="185">
        <v>352</v>
      </c>
      <c r="L10" s="185">
        <v>362</v>
      </c>
      <c r="M10" s="186">
        <f t="shared" ref="M10:M13" si="3">L10/K10*100</f>
        <v>102.84090909090908</v>
      </c>
      <c r="N10" s="185">
        <v>16</v>
      </c>
      <c r="O10" s="185">
        <v>52</v>
      </c>
      <c r="P10" s="186">
        <f>O10/N10*100</f>
        <v>325</v>
      </c>
      <c r="Q10" s="185">
        <v>1</v>
      </c>
      <c r="R10" s="185">
        <v>137</v>
      </c>
      <c r="S10" s="185">
        <v>64</v>
      </c>
      <c r="T10" s="185">
        <v>60</v>
      </c>
      <c r="U10" s="186">
        <f>T10/S10*100</f>
        <v>93.75</v>
      </c>
      <c r="V10" s="185">
        <v>1767</v>
      </c>
      <c r="W10" s="185">
        <v>954</v>
      </c>
      <c r="X10" s="186">
        <f t="shared" ref="X10:X13" si="4">W10/V10*100</f>
        <v>53.989813242784379</v>
      </c>
      <c r="Y10" s="185">
        <v>610</v>
      </c>
      <c r="Z10" s="185">
        <v>250</v>
      </c>
      <c r="AA10" s="186">
        <f t="shared" ref="AA10:AA13" si="5">Z10/Y10*100</f>
        <v>40.983606557377051</v>
      </c>
      <c r="AB10" s="185">
        <v>580</v>
      </c>
      <c r="AC10" s="222">
        <v>199</v>
      </c>
      <c r="AD10" s="186">
        <f t="shared" ref="AD10:AD13" si="6">AC10/AB10*100</f>
        <v>34.310344827586206</v>
      </c>
      <c r="AE10" s="185">
        <v>368</v>
      </c>
      <c r="AF10" s="185">
        <v>88</v>
      </c>
      <c r="AG10" s="186">
        <f t="shared" ref="AG10:AG13" si="7">AF10/AE10*100</f>
        <v>23.913043478260871</v>
      </c>
    </row>
    <row r="11" spans="1:37" s="153" customFormat="1" ht="20.100000000000001" customHeight="1">
      <c r="A11" s="182" t="s">
        <v>23</v>
      </c>
      <c r="B11" s="183">
        <v>1291</v>
      </c>
      <c r="C11" s="183">
        <v>789</v>
      </c>
      <c r="D11" s="184">
        <f t="shared" si="0"/>
        <v>61.115414407436099</v>
      </c>
      <c r="E11" s="185">
        <v>1060</v>
      </c>
      <c r="F11" s="183">
        <v>620</v>
      </c>
      <c r="G11" s="186">
        <f t="shared" si="1"/>
        <v>58.490566037735846</v>
      </c>
      <c r="H11" s="185">
        <v>1046</v>
      </c>
      <c r="I11" s="185">
        <v>407</v>
      </c>
      <c r="J11" s="164">
        <f t="shared" si="2"/>
        <v>38.910133843212236</v>
      </c>
      <c r="K11" s="185">
        <v>217</v>
      </c>
      <c r="L11" s="185">
        <v>212</v>
      </c>
      <c r="M11" s="186">
        <f t="shared" si="3"/>
        <v>97.695852534562206</v>
      </c>
      <c r="N11" s="185">
        <v>2</v>
      </c>
      <c r="O11" s="185">
        <v>21</v>
      </c>
      <c r="P11" s="186">
        <f>O11/N11*100</f>
        <v>1050</v>
      </c>
      <c r="Q11" s="185">
        <v>0</v>
      </c>
      <c r="R11" s="185">
        <v>30</v>
      </c>
      <c r="S11" s="185">
        <v>11</v>
      </c>
      <c r="T11" s="185">
        <v>12</v>
      </c>
      <c r="U11" s="186">
        <f>T11/S11*100</f>
        <v>109.09090909090908</v>
      </c>
      <c r="V11" s="185">
        <v>1017</v>
      </c>
      <c r="W11" s="185">
        <v>491</v>
      </c>
      <c r="X11" s="186">
        <f t="shared" si="4"/>
        <v>48.279252704031464</v>
      </c>
      <c r="Y11" s="185">
        <v>293</v>
      </c>
      <c r="Z11" s="185">
        <v>122</v>
      </c>
      <c r="AA11" s="186">
        <f t="shared" si="5"/>
        <v>41.638225255972692</v>
      </c>
      <c r="AB11" s="185">
        <v>262</v>
      </c>
      <c r="AC11" s="222">
        <v>84</v>
      </c>
      <c r="AD11" s="186">
        <f t="shared" si="6"/>
        <v>32.061068702290072</v>
      </c>
      <c r="AE11" s="185">
        <v>190</v>
      </c>
      <c r="AF11" s="185">
        <v>52</v>
      </c>
      <c r="AG11" s="186">
        <f t="shared" si="7"/>
        <v>27.368421052631582</v>
      </c>
    </row>
    <row r="12" spans="1:37" s="147" customFormat="1" ht="20.100000000000001" customHeight="1">
      <c r="A12" s="182" t="s">
        <v>24</v>
      </c>
      <c r="B12" s="183">
        <v>607</v>
      </c>
      <c r="C12" s="183">
        <v>357</v>
      </c>
      <c r="D12" s="184">
        <f t="shared" si="0"/>
        <v>58.813838550247119</v>
      </c>
      <c r="E12" s="185">
        <v>524</v>
      </c>
      <c r="F12" s="183">
        <v>305</v>
      </c>
      <c r="G12" s="186">
        <f t="shared" si="1"/>
        <v>58.206106870229014</v>
      </c>
      <c r="H12" s="185">
        <v>506</v>
      </c>
      <c r="I12" s="185">
        <v>165</v>
      </c>
      <c r="J12" s="164">
        <f t="shared" si="2"/>
        <v>32.608695652173914</v>
      </c>
      <c r="K12" s="185">
        <v>87</v>
      </c>
      <c r="L12" s="185">
        <v>74</v>
      </c>
      <c r="M12" s="186">
        <f t="shared" si="3"/>
        <v>85.057471264367805</v>
      </c>
      <c r="N12" s="185">
        <v>9</v>
      </c>
      <c r="O12" s="185">
        <v>9</v>
      </c>
      <c r="P12" s="186">
        <f t="shared" ref="P12:P13" si="8">O12/N12*100</f>
        <v>100</v>
      </c>
      <c r="Q12" s="185">
        <v>0</v>
      </c>
      <c r="R12" s="185">
        <v>21</v>
      </c>
      <c r="S12" s="185">
        <v>17</v>
      </c>
      <c r="T12" s="185">
        <v>22</v>
      </c>
      <c r="U12" s="186">
        <f t="shared" ref="U12:U13" si="9">T12/S12*100</f>
        <v>129.41176470588235</v>
      </c>
      <c r="V12" s="185">
        <v>515</v>
      </c>
      <c r="W12" s="185">
        <v>233</v>
      </c>
      <c r="X12" s="186">
        <f t="shared" si="4"/>
        <v>45.242718446601941</v>
      </c>
      <c r="Y12" s="185">
        <v>200</v>
      </c>
      <c r="Z12" s="185">
        <v>79</v>
      </c>
      <c r="AA12" s="186">
        <f t="shared" si="5"/>
        <v>39.5</v>
      </c>
      <c r="AB12" s="185">
        <v>186</v>
      </c>
      <c r="AC12" s="222">
        <v>59</v>
      </c>
      <c r="AD12" s="186">
        <f t="shared" si="6"/>
        <v>31.72043010752688</v>
      </c>
      <c r="AE12" s="185">
        <v>97</v>
      </c>
      <c r="AF12" s="185">
        <v>24</v>
      </c>
      <c r="AG12" s="186">
        <f t="shared" si="7"/>
        <v>24.742268041237114</v>
      </c>
    </row>
    <row r="13" spans="1:37" s="147" customFormat="1" ht="20.100000000000001" customHeight="1">
      <c r="A13" s="182" t="s">
        <v>25</v>
      </c>
      <c r="B13" s="183">
        <v>754</v>
      </c>
      <c r="C13" s="183">
        <v>467</v>
      </c>
      <c r="D13" s="184">
        <f t="shared" si="0"/>
        <v>61.936339522546426</v>
      </c>
      <c r="E13" s="185">
        <v>636</v>
      </c>
      <c r="F13" s="183">
        <v>366</v>
      </c>
      <c r="G13" s="186">
        <f t="shared" si="1"/>
        <v>57.547169811320757</v>
      </c>
      <c r="H13" s="185">
        <v>605</v>
      </c>
      <c r="I13" s="185">
        <v>197</v>
      </c>
      <c r="J13" s="164">
        <f t="shared" si="2"/>
        <v>32.561983471074377</v>
      </c>
      <c r="K13" s="185">
        <v>115</v>
      </c>
      <c r="L13" s="185">
        <v>103</v>
      </c>
      <c r="M13" s="186">
        <f t="shared" si="3"/>
        <v>89.565217391304358</v>
      </c>
      <c r="N13" s="185">
        <v>9</v>
      </c>
      <c r="O13" s="185">
        <v>17</v>
      </c>
      <c r="P13" s="186">
        <f t="shared" si="8"/>
        <v>188.88888888888889</v>
      </c>
      <c r="Q13" s="185">
        <v>0</v>
      </c>
      <c r="R13" s="185">
        <v>36</v>
      </c>
      <c r="S13" s="185">
        <v>11</v>
      </c>
      <c r="T13" s="185">
        <v>19</v>
      </c>
      <c r="U13" s="186">
        <f t="shared" si="9"/>
        <v>172.72727272727272</v>
      </c>
      <c r="V13" s="185">
        <v>629</v>
      </c>
      <c r="W13" s="185">
        <v>315</v>
      </c>
      <c r="X13" s="186">
        <f t="shared" si="4"/>
        <v>50.079491255961841</v>
      </c>
      <c r="Y13" s="185">
        <v>230</v>
      </c>
      <c r="Z13" s="185">
        <v>117</v>
      </c>
      <c r="AA13" s="186">
        <f t="shared" si="5"/>
        <v>50.869565217391298</v>
      </c>
      <c r="AB13" s="185">
        <v>217</v>
      </c>
      <c r="AC13" s="222">
        <v>68</v>
      </c>
      <c r="AD13" s="186">
        <f t="shared" si="6"/>
        <v>31.336405529953915</v>
      </c>
      <c r="AE13" s="185">
        <v>95</v>
      </c>
      <c r="AF13" s="185">
        <v>25</v>
      </c>
      <c r="AG13" s="186">
        <f t="shared" si="7"/>
        <v>26.315789473684209</v>
      </c>
    </row>
    <row r="14" spans="1:37" s="225" customFormat="1" ht="32.1" customHeight="1">
      <c r="A14" s="223"/>
      <c r="B14" s="223"/>
      <c r="C14" s="223"/>
      <c r="D14" s="224"/>
      <c r="E14" s="224"/>
      <c r="F14" s="224"/>
      <c r="G14" s="224"/>
      <c r="H14" s="224"/>
      <c r="I14" s="224"/>
      <c r="J14" s="224"/>
      <c r="K14" s="224"/>
      <c r="L14" s="224"/>
      <c r="M14" s="230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3"/>
      <c r="AI14" s="223"/>
    </row>
    <row r="15" spans="1:37" s="225" customFormat="1" ht="32.1" customHeight="1">
      <c r="A15" s="223"/>
      <c r="B15" s="223"/>
      <c r="C15" s="223"/>
      <c r="D15" s="224"/>
      <c r="E15" s="224"/>
      <c r="F15" s="224"/>
      <c r="G15" s="224"/>
      <c r="H15" s="224"/>
      <c r="I15" s="224"/>
      <c r="J15" s="224"/>
      <c r="K15" s="224"/>
      <c r="L15" s="224"/>
      <c r="M15" s="230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3"/>
      <c r="AI15" s="223"/>
    </row>
    <row r="16" spans="1:37" s="225" customFormat="1" ht="32.1" customHeight="1">
      <c r="A16" s="223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30"/>
      <c r="N16" s="224"/>
      <c r="O16" s="224"/>
      <c r="P16" s="224"/>
      <c r="Q16" s="224"/>
      <c r="R16" s="224"/>
      <c r="S16" s="224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</row>
    <row r="17" spans="1:35" s="225" customFormat="1" ht="32.1" customHeight="1">
      <c r="A17" s="223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30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3"/>
      <c r="AF17" s="223"/>
      <c r="AG17" s="223"/>
      <c r="AH17" s="223"/>
      <c r="AI17" s="223"/>
    </row>
    <row r="18" spans="1:35" ht="15.75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7"/>
      <c r="AF18" s="227"/>
      <c r="AG18" s="227"/>
      <c r="AH18" s="227"/>
      <c r="AI18" s="227"/>
    </row>
    <row r="19" spans="1:35" ht="15.75">
      <c r="A19" s="227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7"/>
      <c r="AF19" s="227"/>
      <c r="AG19" s="227"/>
      <c r="AH19" s="227"/>
      <c r="AI19" s="227"/>
    </row>
    <row r="20" spans="1:35"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1:35"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</row>
    <row r="22" spans="1:35"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1:35"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</row>
    <row r="24" spans="1:35"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1:35"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pans="1:35"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5"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</row>
    <row r="28" spans="1:35"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</row>
    <row r="29" spans="1:35"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5"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1:35"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</row>
    <row r="32" spans="1:35"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14:30"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14:30"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4:30"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14:30"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14:30"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14:30"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  <row r="39" spans="14:30"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</row>
    <row r="40" spans="14:30"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14:30"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</row>
    <row r="42" spans="14:30"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4:30"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</row>
    <row r="44" spans="14:30"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</row>
    <row r="45" spans="14:30"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4:30"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</row>
    <row r="47" spans="14:30"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</row>
    <row r="48" spans="14:30"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</row>
    <row r="49" spans="14:30"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</row>
    <row r="50" spans="14:30"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</row>
    <row r="51" spans="14:30"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</row>
    <row r="52" spans="14:30"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</row>
    <row r="53" spans="14:30"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</row>
    <row r="54" spans="14:30"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</row>
    <row r="55" spans="14:30"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</row>
    <row r="56" spans="14:30"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</row>
    <row r="57" spans="14:30"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</row>
    <row r="58" spans="14:30"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</row>
    <row r="59" spans="14:30"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</row>
    <row r="60" spans="14:30"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</row>
    <row r="61" spans="14:30"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</row>
    <row r="62" spans="14:30"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</row>
    <row r="63" spans="14:30"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</row>
    <row r="64" spans="14:30"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</row>
    <row r="65" spans="14:30"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</row>
    <row r="66" spans="14:30"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</row>
    <row r="67" spans="14:30"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</row>
  </sheetData>
  <mergeCells count="16">
    <mergeCell ref="AE6:AG6"/>
    <mergeCell ref="H6:J6"/>
    <mergeCell ref="Q6:R6"/>
    <mergeCell ref="A3:U3"/>
    <mergeCell ref="A6:A7"/>
    <mergeCell ref="B6:D6"/>
    <mergeCell ref="E6:G6"/>
    <mergeCell ref="K6:M6"/>
    <mergeCell ref="N6:P6"/>
    <mergeCell ref="S6:U6"/>
    <mergeCell ref="Q5:R5"/>
    <mergeCell ref="B1:R1"/>
    <mergeCell ref="B2:R2"/>
    <mergeCell ref="V6:X6"/>
    <mergeCell ref="Y6:AA6"/>
    <mergeCell ref="AB6:AD6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85" orientation="landscape" r:id="rId1"/>
  <colBreaks count="1" manualBreakCount="1">
    <brk id="18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1"/>
  <sheetViews>
    <sheetView zoomScaleNormal="100" zoomScaleSheetLayoutView="80" workbookViewId="0">
      <selection activeCell="J12" sqref="J12"/>
    </sheetView>
  </sheetViews>
  <sheetFormatPr defaultColWidth="8" defaultRowHeight="12.75"/>
  <cols>
    <col min="1" max="1" width="60.28515625" style="79" customWidth="1"/>
    <col min="2" max="3" width="17.7109375" style="79" customWidth="1"/>
    <col min="4" max="5" width="15.7109375" style="79" customWidth="1"/>
    <col min="6" max="16384" width="8" style="79"/>
  </cols>
  <sheetData>
    <row r="1" spans="1:11" ht="80.099999999999994" customHeight="1">
      <c r="A1" s="335" t="s">
        <v>85</v>
      </c>
      <c r="B1" s="335"/>
      <c r="C1" s="335"/>
      <c r="D1" s="335"/>
      <c r="E1" s="335"/>
    </row>
    <row r="2" spans="1:11" s="86" customFormat="1" ht="30" customHeight="1">
      <c r="A2" s="333"/>
      <c r="B2" s="336" t="s">
        <v>89</v>
      </c>
      <c r="C2" s="337" t="s">
        <v>90</v>
      </c>
      <c r="D2" s="334" t="s">
        <v>50</v>
      </c>
      <c r="E2" s="334"/>
    </row>
    <row r="3" spans="1:11" s="86" customFormat="1" ht="30" customHeight="1">
      <c r="A3" s="333"/>
      <c r="B3" s="336"/>
      <c r="C3" s="337"/>
      <c r="D3" s="85" t="s">
        <v>51</v>
      </c>
      <c r="E3" s="84" t="s">
        <v>54</v>
      </c>
    </row>
    <row r="4" spans="1:11" s="90" customFormat="1" ht="15.75" customHeight="1">
      <c r="A4" s="92" t="s">
        <v>1</v>
      </c>
      <c r="B4" s="92">
        <v>1</v>
      </c>
      <c r="C4" s="92">
        <v>2</v>
      </c>
      <c r="D4" s="92">
        <v>3</v>
      </c>
      <c r="E4" s="92">
        <v>4</v>
      </c>
    </row>
    <row r="5" spans="1:11" s="90" customFormat="1" ht="30" customHeight="1">
      <c r="A5" s="88" t="s">
        <v>2</v>
      </c>
      <c r="B5" s="91">
        <f>'10'!B8</f>
        <v>16167</v>
      </c>
      <c r="C5" s="91">
        <f>'10'!C8</f>
        <v>7686</v>
      </c>
      <c r="D5" s="103">
        <f t="shared" ref="D5" si="0">C5/B5*100</f>
        <v>47.541287808498794</v>
      </c>
      <c r="E5" s="104">
        <f t="shared" ref="E5" si="1">C5-B5</f>
        <v>-8481</v>
      </c>
    </row>
    <row r="6" spans="1:11" s="86" customFormat="1" ht="30" customHeight="1">
      <c r="A6" s="88" t="s">
        <v>3</v>
      </c>
      <c r="B6" s="94">
        <f>'10'!E8</f>
        <v>13392</v>
      </c>
      <c r="C6" s="94">
        <f>'10'!F8</f>
        <v>5719</v>
      </c>
      <c r="D6" s="103">
        <f t="shared" ref="D6:D12" si="2">C6/B6*100</f>
        <v>42.704599761051377</v>
      </c>
      <c r="E6" s="104">
        <f t="shared" ref="E6:E12" si="3">C6-B6</f>
        <v>-7673</v>
      </c>
      <c r="K6" s="80"/>
    </row>
    <row r="7" spans="1:11" s="86" customFormat="1" ht="30" customHeight="1">
      <c r="A7" s="192" t="s">
        <v>65</v>
      </c>
      <c r="B7" s="231">
        <f>'10'!H8</f>
        <v>8832</v>
      </c>
      <c r="C7" s="231">
        <f>'10'!I8</f>
        <v>3843</v>
      </c>
      <c r="D7" s="103">
        <f t="shared" ref="D7" si="4">C7/B7*100</f>
        <v>43.51222826086957</v>
      </c>
      <c r="E7" s="104">
        <f t="shared" ref="E7" si="5">C7-B7</f>
        <v>-4989</v>
      </c>
      <c r="K7" s="80"/>
    </row>
    <row r="8" spans="1:11" s="86" customFormat="1" ht="30" customHeight="1">
      <c r="A8" s="89" t="s">
        <v>4</v>
      </c>
      <c r="B8" s="94">
        <f>'10'!K8</f>
        <v>3647</v>
      </c>
      <c r="C8" s="94">
        <f>'10'!L8</f>
        <v>2631</v>
      </c>
      <c r="D8" s="103">
        <f t="shared" si="2"/>
        <v>72.141486153002461</v>
      </c>
      <c r="E8" s="104">
        <f t="shared" si="3"/>
        <v>-1016</v>
      </c>
      <c r="K8" s="80"/>
    </row>
    <row r="9" spans="1:11" s="86" customFormat="1" ht="30" customHeight="1">
      <c r="A9" s="88" t="s">
        <v>5</v>
      </c>
      <c r="B9" s="94">
        <f>'10'!N8</f>
        <v>626</v>
      </c>
      <c r="C9" s="94">
        <f>'10'!O8</f>
        <v>371</v>
      </c>
      <c r="D9" s="103">
        <f t="shared" si="2"/>
        <v>59.265175718849839</v>
      </c>
      <c r="E9" s="104">
        <f t="shared" si="3"/>
        <v>-255</v>
      </c>
      <c r="K9" s="80"/>
    </row>
    <row r="10" spans="1:11" s="86" customFormat="1" ht="30" customHeight="1">
      <c r="A10" s="192" t="s">
        <v>62</v>
      </c>
      <c r="B10" s="231">
        <f>'10'!Q8</f>
        <v>0</v>
      </c>
      <c r="C10" s="231">
        <f>'10'!R8</f>
        <v>66</v>
      </c>
      <c r="D10" s="317" t="s">
        <v>106</v>
      </c>
      <c r="E10" s="318"/>
      <c r="K10" s="80"/>
    </row>
    <row r="11" spans="1:11" s="86" customFormat="1" ht="45.75" customHeight="1">
      <c r="A11" s="88" t="s">
        <v>6</v>
      </c>
      <c r="B11" s="94">
        <f>'10'!S8</f>
        <v>619</v>
      </c>
      <c r="C11" s="94">
        <f>'10'!T8</f>
        <v>356</v>
      </c>
      <c r="D11" s="103">
        <f t="shared" si="2"/>
        <v>57.512116316639741</v>
      </c>
      <c r="E11" s="104">
        <f t="shared" si="3"/>
        <v>-263</v>
      </c>
      <c r="K11" s="80"/>
    </row>
    <row r="12" spans="1:11" s="86" customFormat="1" ht="55.5" customHeight="1">
      <c r="A12" s="6" t="s">
        <v>63</v>
      </c>
      <c r="B12" s="94">
        <f>'10'!V8</f>
        <v>12138</v>
      </c>
      <c r="C12" s="94">
        <f>'10'!W8</f>
        <v>4830</v>
      </c>
      <c r="D12" s="103">
        <f t="shared" si="2"/>
        <v>39.792387543252595</v>
      </c>
      <c r="E12" s="104">
        <f t="shared" si="3"/>
        <v>-7308</v>
      </c>
      <c r="K12" s="80"/>
    </row>
    <row r="13" spans="1:11" s="86" customFormat="1" ht="25.5" customHeight="1">
      <c r="A13" s="338" t="s">
        <v>7</v>
      </c>
      <c r="B13" s="338"/>
      <c r="C13" s="338"/>
      <c r="D13" s="338"/>
      <c r="E13" s="338"/>
      <c r="K13" s="80"/>
    </row>
    <row r="14" spans="1:11" s="86" customFormat="1" ht="30" customHeight="1">
      <c r="A14" s="333" t="s">
        <v>0</v>
      </c>
      <c r="B14" s="333" t="s">
        <v>91</v>
      </c>
      <c r="C14" s="333" t="s">
        <v>92</v>
      </c>
      <c r="D14" s="334" t="s">
        <v>50</v>
      </c>
      <c r="E14" s="334"/>
      <c r="K14" s="80"/>
    </row>
    <row r="15" spans="1:11" ht="30" customHeight="1">
      <c r="A15" s="333"/>
      <c r="B15" s="333"/>
      <c r="C15" s="333"/>
      <c r="D15" s="85" t="s">
        <v>51</v>
      </c>
      <c r="E15" s="84" t="s">
        <v>53</v>
      </c>
      <c r="K15" s="80"/>
    </row>
    <row r="16" spans="1:11" ht="30" customHeight="1">
      <c r="A16" s="120" t="s">
        <v>2</v>
      </c>
      <c r="B16" s="83">
        <f>'10'!Y8</f>
        <v>2765</v>
      </c>
      <c r="C16" s="83">
        <f>'10'!Z8</f>
        <v>1418</v>
      </c>
      <c r="D16" s="103">
        <f t="shared" ref="D16" si="6">C16/B16*100</f>
        <v>51.283905967450274</v>
      </c>
      <c r="E16" s="104">
        <f t="shared" ref="E16" si="7">C16-B16</f>
        <v>-1347</v>
      </c>
      <c r="I16" s="80"/>
    </row>
    <row r="17" spans="1:11" ht="30" customHeight="1">
      <c r="A17" s="82" t="s">
        <v>9</v>
      </c>
      <c r="B17" s="98">
        <f>'10'!AB8</f>
        <v>2308</v>
      </c>
      <c r="C17" s="98">
        <f>'10'!AC8</f>
        <v>1041</v>
      </c>
      <c r="D17" s="114">
        <f t="shared" ref="D17:D18" si="8">C17/B17*100</f>
        <v>45.103986135181977</v>
      </c>
      <c r="E17" s="115">
        <f t="shared" ref="E17:E18" si="9">C17-B17</f>
        <v>-1267</v>
      </c>
      <c r="K17" s="80"/>
    </row>
    <row r="18" spans="1:11" ht="30" customHeight="1">
      <c r="A18" s="82" t="s">
        <v>52</v>
      </c>
      <c r="B18" s="98">
        <f>'10'!AE8</f>
        <v>1254</v>
      </c>
      <c r="C18" s="98">
        <f>'10'!AF8</f>
        <v>553</v>
      </c>
      <c r="D18" s="114">
        <f t="shared" si="8"/>
        <v>44.098883572567779</v>
      </c>
      <c r="E18" s="115">
        <f t="shared" si="9"/>
        <v>-701</v>
      </c>
      <c r="K18" s="80"/>
    </row>
    <row r="19" spans="1:11">
      <c r="A19" s="344"/>
      <c r="B19" s="344"/>
      <c r="C19" s="344"/>
      <c r="D19" s="344"/>
      <c r="E19" s="344"/>
    </row>
    <row r="20" spans="1:11">
      <c r="A20" s="344"/>
      <c r="B20" s="344"/>
      <c r="C20" s="344"/>
      <c r="D20" s="344"/>
      <c r="E20" s="344"/>
    </row>
    <row r="21" spans="1:11">
      <c r="A21" s="344"/>
      <c r="B21" s="344"/>
      <c r="C21" s="344"/>
      <c r="D21" s="344"/>
      <c r="E21" s="344"/>
    </row>
  </sheetData>
  <mergeCells count="12">
    <mergeCell ref="A19:E21"/>
    <mergeCell ref="A1:E1"/>
    <mergeCell ref="A2:A3"/>
    <mergeCell ref="B2:B3"/>
    <mergeCell ref="C2:C3"/>
    <mergeCell ref="D2:E2"/>
    <mergeCell ref="A13:E13"/>
    <mergeCell ref="A14:A15"/>
    <mergeCell ref="B14:B15"/>
    <mergeCell ref="C14:C15"/>
    <mergeCell ref="D14:E14"/>
    <mergeCell ref="D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 </vt:lpstr>
      <vt:lpstr>13</vt:lpstr>
      <vt:lpstr>14</vt:lpstr>
      <vt:lpstr>15</vt:lpstr>
      <vt:lpstr>16</vt:lpstr>
      <vt:lpstr>'10'!Заголовки_для_печати</vt:lpstr>
      <vt:lpstr>'12 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 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revision>0</cp:revision>
  <cp:lastPrinted>2023-05-16T11:12:36Z</cp:lastPrinted>
  <dcterms:created xsi:type="dcterms:W3CDTF">2020-12-10T10:35:03Z</dcterms:created>
  <dcterms:modified xsi:type="dcterms:W3CDTF">2023-12-14T09:44:44Z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